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fr31391\Documents\Articles-Produits\Stats\"/>
    </mc:Choice>
  </mc:AlternateContent>
  <bookViews>
    <workbookView xWindow="1005" yWindow="1005" windowWidth="15000" windowHeight="10005"/>
  </bookViews>
  <sheets>
    <sheet name="Feuil1" sheetId="4" r:id="rId1"/>
    <sheet name="Donnée" sheetId="1" r:id="rId2"/>
  </sheets>
  <calcPr calcId="152511"/>
  <pivotCaches>
    <pivotCache cacheId="2" r:id="rId3"/>
  </pivotCaches>
</workbook>
</file>

<file path=xl/calcChain.xml><?xml version="1.0" encoding="utf-8"?>
<calcChain xmlns="http://schemas.openxmlformats.org/spreadsheetml/2006/main">
  <c r="A252" i="1" l="1"/>
  <c r="A108" i="1"/>
  <c r="A267" i="1"/>
  <c r="A107" i="1"/>
  <c r="A210" i="1"/>
  <c r="A235" i="1"/>
  <c r="A211" i="1"/>
  <c r="A212" i="1"/>
  <c r="A213" i="1"/>
  <c r="A253" i="1"/>
  <c r="A109" i="1"/>
  <c r="A297" i="1"/>
  <c r="A298" i="1"/>
  <c r="A214" i="1"/>
  <c r="A215" i="1"/>
  <c r="A83" i="1"/>
  <c r="A283" i="1"/>
  <c r="A110" i="1"/>
  <c r="A254" i="1"/>
  <c r="A236" i="1"/>
  <c r="A113" i="1"/>
  <c r="A216" i="1"/>
  <c r="A114" i="1"/>
  <c r="A185" i="1"/>
  <c r="A49" i="1"/>
  <c r="A50" i="1"/>
  <c r="A299" i="1"/>
  <c r="A300" i="1"/>
  <c r="A115" i="1"/>
  <c r="A237" i="1"/>
  <c r="A238" i="1"/>
  <c r="A239" i="1"/>
  <c r="A240" i="1"/>
  <c r="A84" i="1"/>
  <c r="A85" i="1"/>
  <c r="A125" i="1"/>
  <c r="A301" i="1"/>
  <c r="A217" i="1"/>
  <c r="A241" i="1"/>
  <c r="A242" i="1"/>
  <c r="A255" i="1"/>
  <c r="A256" i="1"/>
  <c r="A117" i="1"/>
  <c r="A121" i="1"/>
  <c r="A122" i="1"/>
  <c r="A264" i="1"/>
  <c r="A126" i="1"/>
  <c r="A243" i="1"/>
  <c r="A123" i="1"/>
  <c r="A95" i="1"/>
  <c r="A96" i="1"/>
  <c r="A97" i="1"/>
  <c r="A244" i="1"/>
  <c r="A111" i="1"/>
  <c r="A136" i="1"/>
  <c r="A137" i="1"/>
  <c r="A312" i="1"/>
  <c r="A313" i="1"/>
  <c r="A314" i="1"/>
  <c r="A315" i="1"/>
  <c r="A316" i="1"/>
  <c r="A286" i="1"/>
  <c r="A218" i="1"/>
  <c r="A307" i="1"/>
  <c r="A308" i="1"/>
  <c r="A309" i="1"/>
  <c r="A138" i="1"/>
  <c r="A284" i="1"/>
  <c r="A317" i="1"/>
  <c r="A318" i="1"/>
  <c r="A319" i="1"/>
  <c r="A310" i="1"/>
  <c r="A311" i="1"/>
  <c r="A287" i="1"/>
  <c r="A186" i="1"/>
  <c r="A187" i="1"/>
  <c r="A188" i="1"/>
  <c r="A189" i="1"/>
  <c r="A190" i="1"/>
  <c r="A191" i="1"/>
  <c r="A192" i="1"/>
  <c r="A193" i="1"/>
  <c r="A245" i="1"/>
  <c r="A246" i="1"/>
  <c r="A174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291" i="1"/>
  <c r="A155" i="1"/>
  <c r="A156" i="1"/>
  <c r="A157" i="1"/>
  <c r="A158" i="1"/>
  <c r="A159" i="1"/>
  <c r="A160" i="1"/>
  <c r="A161" i="1"/>
  <c r="A162" i="1"/>
  <c r="A163" i="1"/>
  <c r="A164" i="1"/>
  <c r="A165" i="1"/>
  <c r="A265" i="1"/>
  <c r="A323" i="1"/>
  <c r="A324" i="1"/>
  <c r="A51" i="1"/>
  <c r="A52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55" i="1"/>
  <c r="A34" i="1"/>
  <c r="A35" i="1"/>
  <c r="A36" i="1"/>
  <c r="A37" i="1"/>
  <c r="A38" i="1"/>
  <c r="A39" i="1"/>
  <c r="A53" i="1"/>
  <c r="A40" i="1"/>
  <c r="A41" i="1"/>
  <c r="A42" i="1"/>
  <c r="A43" i="1"/>
  <c r="A44" i="1"/>
  <c r="A45" i="1"/>
  <c r="A46" i="1"/>
  <c r="A47" i="1"/>
  <c r="A48" i="1"/>
  <c r="A54" i="1"/>
  <c r="A2" i="1"/>
  <c r="A326" i="1"/>
  <c r="A342" i="1"/>
  <c r="A322" i="1"/>
  <c r="A288" i="1"/>
  <c r="A325" i="1"/>
  <c r="A327" i="1"/>
  <c r="A302" i="1"/>
  <c r="A303" i="1"/>
  <c r="A343" i="1"/>
  <c r="A304" i="1"/>
  <c r="A305" i="1"/>
  <c r="A289" i="1"/>
  <c r="A344" i="1"/>
  <c r="A290" i="1"/>
  <c r="A328" i="1"/>
  <c r="A345" i="1"/>
  <c r="A167" i="1"/>
  <c r="A168" i="1"/>
  <c r="A173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60" i="1"/>
  <c r="A86" i="1"/>
  <c r="A87" i="1"/>
  <c r="A88" i="1"/>
  <c r="A61" i="1"/>
  <c r="A62" i="1"/>
  <c r="A63" i="1"/>
  <c r="A70" i="1"/>
  <c r="A71" i="1"/>
  <c r="A72" i="1"/>
  <c r="A194" i="1"/>
  <c r="A195" i="1"/>
  <c r="A257" i="1"/>
  <c r="A196" i="1"/>
  <c r="A197" i="1"/>
  <c r="A64" i="1"/>
  <c r="A65" i="1"/>
  <c r="A66" i="1"/>
  <c r="A89" i="1"/>
  <c r="A90" i="1"/>
  <c r="A91" i="1"/>
  <c r="A175" i="1"/>
  <c r="A176" i="1"/>
  <c r="A219" i="1"/>
  <c r="A220" i="1"/>
  <c r="A177" i="1"/>
  <c r="A221" i="1"/>
  <c r="A198" i="1"/>
  <c r="A222" i="1"/>
  <c r="A223" i="1"/>
  <c r="A178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128" i="1"/>
  <c r="A129" i="1"/>
  <c r="A130" i="1"/>
  <c r="A131" i="1"/>
  <c r="A280" i="1"/>
  <c r="A281" i="1"/>
  <c r="A282" i="1"/>
  <c r="A76" i="1"/>
  <c r="A77" i="1"/>
  <c r="A78" i="1"/>
  <c r="A285" i="1"/>
  <c r="A103" i="1"/>
  <c r="A224" i="1"/>
  <c r="A225" i="1"/>
  <c r="A199" i="1"/>
  <c r="A179" i="1"/>
  <c r="A166" i="1"/>
  <c r="A79" i="1"/>
  <c r="A116" i="1"/>
  <c r="A200" i="1"/>
  <c r="A132" i="1"/>
  <c r="A133" i="1"/>
  <c r="A134" i="1"/>
  <c r="A135" i="1"/>
  <c r="A247" i="1"/>
  <c r="A248" i="1"/>
  <c r="A201" i="1"/>
  <c r="A169" i="1"/>
  <c r="A170" i="1"/>
  <c r="A171" i="1"/>
  <c r="A172" i="1"/>
  <c r="A104" i="1"/>
  <c r="A105" i="1"/>
  <c r="A226" i="1"/>
  <c r="A80" i="1"/>
  <c r="A81" i="1"/>
  <c r="A82" i="1"/>
  <c r="A227" i="1"/>
  <c r="A202" i="1"/>
  <c r="A249" i="1"/>
  <c r="A250" i="1"/>
  <c r="A251" i="1"/>
  <c r="A228" i="1"/>
  <c r="A266" i="1"/>
  <c r="A118" i="1"/>
  <c r="A119" i="1"/>
  <c r="A124" i="1"/>
  <c r="A203" i="1"/>
  <c r="A204" i="1"/>
  <c r="A205" i="1"/>
  <c r="A180" i="1"/>
  <c r="A306" i="1"/>
  <c r="A67" i="1"/>
  <c r="A68" i="1"/>
  <c r="A69" i="1"/>
  <c r="A73" i="1"/>
  <c r="A74" i="1"/>
  <c r="A75" i="1"/>
  <c r="A92" i="1"/>
  <c r="A93" i="1"/>
  <c r="A94" i="1"/>
  <c r="A292" i="1"/>
  <c r="A293" i="1"/>
  <c r="A181" i="1"/>
  <c r="A206" i="1"/>
  <c r="A207" i="1"/>
  <c r="A106" i="1"/>
  <c r="A229" i="1"/>
  <c r="A230" i="1"/>
  <c r="A231" i="1"/>
  <c r="A232" i="1"/>
  <c r="A233" i="1"/>
  <c r="A258" i="1"/>
  <c r="A259" i="1"/>
  <c r="A260" i="1"/>
  <c r="A261" i="1"/>
  <c r="A262" i="1"/>
  <c r="A263" i="1"/>
  <c r="A182" i="1"/>
  <c r="A183" i="1"/>
  <c r="A184" i="1"/>
  <c r="A56" i="1"/>
  <c r="A101" i="1"/>
  <c r="A208" i="1"/>
  <c r="A209" i="1"/>
  <c r="A112" i="1"/>
  <c r="A120" i="1"/>
  <c r="A234" i="1"/>
  <c r="A102" i="1"/>
  <c r="A294" i="1"/>
  <c r="A295" i="1"/>
  <c r="A98" i="1"/>
  <c r="A99" i="1"/>
  <c r="A100" i="1"/>
  <c r="A57" i="1"/>
  <c r="A58" i="1"/>
  <c r="A59" i="1"/>
  <c r="A296" i="1"/>
  <c r="A127" i="1"/>
  <c r="A3" i="1"/>
  <c r="A320" i="1"/>
  <c r="A321" i="1"/>
</calcChain>
</file>

<file path=xl/sharedStrings.xml><?xml version="1.0" encoding="utf-8"?>
<sst xmlns="http://schemas.openxmlformats.org/spreadsheetml/2006/main" count="1077" uniqueCount="314">
  <si>
    <t>ECO    GR70/18  955 O970 Opaque gris (etiq spec)</t>
  </si>
  <si>
    <t>52053/003000</t>
  </si>
  <si>
    <t>53023/006000</t>
  </si>
  <si>
    <t>52008/003850</t>
  </si>
  <si>
    <t>52101</t>
  </si>
  <si>
    <t>51012/004660</t>
  </si>
  <si>
    <t>Quantité M2</t>
  </si>
  <si>
    <t>53082/003990</t>
  </si>
  <si>
    <t>56087/006000</t>
  </si>
  <si>
    <t>52101/001200</t>
  </si>
  <si>
    <t>53083/008500</t>
  </si>
  <si>
    <t>52021/002500</t>
  </si>
  <si>
    <t>50344/004860</t>
  </si>
  <si>
    <t>52013/001520</t>
  </si>
  <si>
    <t>53036/001830</t>
  </si>
  <si>
    <t>53072/003500</t>
  </si>
  <si>
    <t>52007/004850</t>
  </si>
  <si>
    <t>56087/002500</t>
  </si>
  <si>
    <t>51848/003700</t>
  </si>
  <si>
    <t>51012/003000</t>
  </si>
  <si>
    <t>23046/003000</t>
  </si>
  <si>
    <t>SLX    GR70/18 1095 C020 Cristal neutre</t>
  </si>
  <si>
    <t>52123/003300</t>
  </si>
  <si>
    <t>50048/003500</t>
  </si>
  <si>
    <t>53077/002500</t>
  </si>
  <si>
    <t>53082/004270</t>
  </si>
  <si>
    <t>51012</t>
  </si>
  <si>
    <t>HR     250/50  1040 C020 250/50 Cr Neutr</t>
  </si>
  <si>
    <t>52123/006000</t>
  </si>
  <si>
    <t>56097/000500</t>
  </si>
  <si>
    <t>56085/004450</t>
  </si>
  <si>
    <t>53078/004000</t>
  </si>
  <si>
    <t>52007/001300</t>
  </si>
  <si>
    <t>57811/001000</t>
  </si>
  <si>
    <t>53082/006000</t>
  </si>
  <si>
    <t>Prix au M2</t>
  </si>
  <si>
    <t>52055/001000</t>
  </si>
  <si>
    <t>HR  207/35(32) 1080 C020 Cristal neutre</t>
  </si>
  <si>
    <t>53036/005675</t>
  </si>
  <si>
    <t>54078/002000</t>
  </si>
  <si>
    <t>53083/002500</t>
  </si>
  <si>
    <t>51012/008210</t>
  </si>
  <si>
    <t>53077/001800</t>
  </si>
  <si>
    <t>HR     GR70/18 1095 T012 Translucide naturel</t>
  </si>
  <si>
    <t>51012/001500</t>
  </si>
  <si>
    <t>53036/005210</t>
  </si>
  <si>
    <t>52008/003040</t>
  </si>
  <si>
    <t>SLX    GR70/18 1095 O170 Opaque blanc</t>
  </si>
  <si>
    <t>52053/002440</t>
  </si>
  <si>
    <t>56085/000500</t>
  </si>
  <si>
    <t>52127/003550</t>
  </si>
  <si>
    <t>50344/003925</t>
  </si>
  <si>
    <t>57811/002250</t>
  </si>
  <si>
    <t>56232/003000</t>
  </si>
  <si>
    <t>56085/003550</t>
  </si>
  <si>
    <t>53077/004500</t>
  </si>
  <si>
    <t>50344/001450</t>
  </si>
  <si>
    <t>53087/004000</t>
  </si>
  <si>
    <t>56085/004000</t>
  </si>
  <si>
    <t>02/2017</t>
  </si>
  <si>
    <t>53082/004000</t>
  </si>
  <si>
    <t>56235/003550</t>
  </si>
  <si>
    <t>53036/006000</t>
  </si>
  <si>
    <t>53116/002100</t>
  </si>
  <si>
    <t>53085/004500</t>
  </si>
  <si>
    <t>Code article</t>
  </si>
  <si>
    <t>51012/002430</t>
  </si>
  <si>
    <t>56085/001250</t>
  </si>
  <si>
    <t>50048/004000</t>
  </si>
  <si>
    <t>HR     TO15    1106 T012 Translucide naturel</t>
  </si>
  <si>
    <t>52127/004100</t>
  </si>
  <si>
    <t>53036/006210</t>
  </si>
  <si>
    <t>54016/002500</t>
  </si>
  <si>
    <t>51012/001000</t>
  </si>
  <si>
    <t>50344/003680</t>
  </si>
  <si>
    <t>53082/003750</t>
  </si>
  <si>
    <t>53046/003800</t>
  </si>
  <si>
    <t>54019/003000</t>
  </si>
  <si>
    <t>HR     3/45NRG 1055 T012 3/333/45 Nergal Tr natur</t>
  </si>
  <si>
    <t>53082/002300</t>
  </si>
  <si>
    <t>56085/003880</t>
  </si>
  <si>
    <t>HR     GR70/18 1095 O970 Opaque gris</t>
  </si>
  <si>
    <t>53073/002500</t>
  </si>
  <si>
    <t>53078/006000</t>
  </si>
  <si>
    <t>50048/002500</t>
  </si>
  <si>
    <t>52021/002000</t>
  </si>
  <si>
    <t>HR  207/35(32) 1080 T012 Translucide naturel</t>
  </si>
  <si>
    <t>56085/000550</t>
  </si>
  <si>
    <t>ECO    GR70/18 1095 C020 Cristal neutre</t>
  </si>
  <si>
    <t>51375/003780</t>
  </si>
  <si>
    <t>51012/004000</t>
  </si>
  <si>
    <t>Description</t>
  </si>
  <si>
    <t>52051/001585</t>
  </si>
  <si>
    <t>51012/005700</t>
  </si>
  <si>
    <t>53082/007994</t>
  </si>
  <si>
    <t>56087/003000</t>
  </si>
  <si>
    <t>50048/003000</t>
  </si>
  <si>
    <t>HR  207/35(36) 1080 C020 Cr neutre Fischer (2007)</t>
  </si>
  <si>
    <t>SLX    TO12     878 T012 Translucide naturel</t>
  </si>
  <si>
    <t>HR     150/45   952 T012 150/45 Aluform Tr natur</t>
  </si>
  <si>
    <t>53023/004000</t>
  </si>
  <si>
    <t>ECO    TO15    1106 T012 Translucide naturel</t>
  </si>
  <si>
    <t>BIO1   TOG     1133 C015 Cristal serre</t>
  </si>
  <si>
    <t>53085/006350</t>
  </si>
  <si>
    <t>53083/001520</t>
  </si>
  <si>
    <t>53023/001720</t>
  </si>
  <si>
    <t>53077/005800</t>
  </si>
  <si>
    <t>50344/002680</t>
  </si>
  <si>
    <t>52013/001830</t>
  </si>
  <si>
    <t>53077/006000</t>
  </si>
  <si>
    <t>HR     4/40COB 1050 T012 Cobacier(sans nrv)Tr Nat</t>
  </si>
  <si>
    <t>53082/005350</t>
  </si>
  <si>
    <t>53073/003500</t>
  </si>
  <si>
    <t>52053/003050</t>
  </si>
  <si>
    <t>52123/004400</t>
  </si>
  <si>
    <t>SLX    GO6.5   1097 T012 Translucide naturel</t>
  </si>
  <si>
    <t>ECO    GR70/18  955 C020 Cristal neutr(etiq spec)</t>
  </si>
  <si>
    <t>52127/003000</t>
  </si>
  <si>
    <t>HR     GR70/18 1095 C020 Cristal neutre</t>
  </si>
  <si>
    <t>HR     GO6.5   1097 C020 Cristal neutre</t>
  </si>
  <si>
    <t>50344/002990</t>
  </si>
  <si>
    <t>53077/005270</t>
  </si>
  <si>
    <t>53083/001250</t>
  </si>
  <si>
    <t>53023/005000</t>
  </si>
  <si>
    <t>BIO2   TOG     1133 O911 Opaque blanc SERRES</t>
  </si>
  <si>
    <t>56085/001500</t>
  </si>
  <si>
    <t>53036</t>
  </si>
  <si>
    <t>BIO1    TOG   1133  O911 Opaque blanc SERRES</t>
  </si>
  <si>
    <t>56085/004250</t>
  </si>
  <si>
    <t>53046/002600</t>
  </si>
  <si>
    <t>53090/006500</t>
  </si>
  <si>
    <t>53077/003000</t>
  </si>
  <si>
    <t>53046/001160</t>
  </si>
  <si>
    <t>54076/003000</t>
  </si>
  <si>
    <t>52127/001100</t>
  </si>
  <si>
    <t>53023/004500</t>
  </si>
  <si>
    <t>50048/002750</t>
  </si>
  <si>
    <t>53120/003680</t>
  </si>
  <si>
    <t>51375/002500</t>
  </si>
  <si>
    <t>50344/001250</t>
  </si>
  <si>
    <t>56085/004750</t>
  </si>
  <si>
    <t>53077/004000</t>
  </si>
  <si>
    <t>53077/002000</t>
  </si>
  <si>
    <t>51848/001000</t>
  </si>
  <si>
    <t>53077/008000</t>
  </si>
  <si>
    <t>51012/002450</t>
  </si>
  <si>
    <t>ECO    GO6.5   1097 C020 Cristal neutre</t>
  </si>
  <si>
    <t>56085/000900</t>
  </si>
  <si>
    <t>53083/001830</t>
  </si>
  <si>
    <t>53083/001220</t>
  </si>
  <si>
    <t>Periode Posting</t>
  </si>
  <si>
    <t>53085/003000</t>
  </si>
  <si>
    <t>53036/002440</t>
  </si>
  <si>
    <t>53077/001680</t>
  </si>
  <si>
    <t>54078/002500</t>
  </si>
  <si>
    <t>HR     EURO92  1062 T012 Translucide naturel</t>
  </si>
  <si>
    <t>56085/002600</t>
  </si>
  <si>
    <t>53082/003600</t>
  </si>
  <si>
    <t>54079/002000</t>
  </si>
  <si>
    <t>51012/001060</t>
  </si>
  <si>
    <t>53082/003000</t>
  </si>
  <si>
    <t>52053/001585</t>
  </si>
  <si>
    <t>53083/006000</t>
  </si>
  <si>
    <t>Montant total</t>
  </si>
  <si>
    <t>56085/003700</t>
  </si>
  <si>
    <t>ECO    TO13     988 C020 Cristal neutre Etiq Spec</t>
  </si>
  <si>
    <t>ECO    94/35    940 C022 Cristal N.renfo.AQUAPLAN</t>
  </si>
  <si>
    <t>54075/003000</t>
  </si>
  <si>
    <t>54016/002000</t>
  </si>
  <si>
    <t>SLX    GO5.5    920 T012 Translucide naturel</t>
  </si>
  <si>
    <t>56085/002400</t>
  </si>
  <si>
    <t>57811/001200</t>
  </si>
  <si>
    <t>54072/002000</t>
  </si>
  <si>
    <t>53076/004790</t>
  </si>
  <si>
    <t>53090/005100</t>
  </si>
  <si>
    <t>50313/006000</t>
  </si>
  <si>
    <t>53036/004160</t>
  </si>
  <si>
    <t>HR     GO6.5   1097 T012 Translucide naturel</t>
  </si>
  <si>
    <t>SLX    GO6.5   1097 C020 Cristal neutre</t>
  </si>
  <si>
    <t>53072/001520</t>
  </si>
  <si>
    <t>54075/002000</t>
  </si>
  <si>
    <t>51375/003740</t>
  </si>
  <si>
    <t>52051/008000</t>
  </si>
  <si>
    <t>57811/004000</t>
  </si>
  <si>
    <t>52053/002000</t>
  </si>
  <si>
    <t>01/2017</t>
  </si>
  <si>
    <t>SLX   25/1070B 1106 T012 Translucide naturel</t>
  </si>
  <si>
    <t>56085/001430</t>
  </si>
  <si>
    <t>51012/003750</t>
  </si>
  <si>
    <t>50344/002950</t>
  </si>
  <si>
    <t>Quantité facturée</t>
  </si>
  <si>
    <t>53077/002800</t>
  </si>
  <si>
    <t>56085/004500</t>
  </si>
  <si>
    <t>51012/003420</t>
  </si>
  <si>
    <t>HR     130/30  1000 T012 Translucide naturel</t>
  </si>
  <si>
    <t>ECO    GR70/18  955 T012 Transl.naturel Etiq Spec</t>
  </si>
  <si>
    <t>50344/003570</t>
  </si>
  <si>
    <t>53077/008930</t>
  </si>
  <si>
    <t>53046/001700</t>
  </si>
  <si>
    <t>52127/002300</t>
  </si>
  <si>
    <t>57811/001500</t>
  </si>
  <si>
    <t>54016/002440</t>
  </si>
  <si>
    <t>53083/001280</t>
  </si>
  <si>
    <t>53072/002500</t>
  </si>
  <si>
    <t>BIO2   TOG     1133 C015 Cristal serre</t>
  </si>
  <si>
    <t>52101/006000</t>
  </si>
  <si>
    <t>54019/001500</t>
  </si>
  <si>
    <t>52055/006000</t>
  </si>
  <si>
    <t>52053/002130</t>
  </si>
  <si>
    <t>54016/003000</t>
  </si>
  <si>
    <t>54019/002500</t>
  </si>
  <si>
    <t>51012/006410</t>
  </si>
  <si>
    <t>SLX  3/45NVO 1053 T012 3-333-45 Translucide nat</t>
  </si>
  <si>
    <t>53046/001500</t>
  </si>
  <si>
    <t>53090/002000</t>
  </si>
  <si>
    <t>56085/000750</t>
  </si>
  <si>
    <t>52054/006000</t>
  </si>
  <si>
    <t>52127/002050</t>
  </si>
  <si>
    <t>53076/006500</t>
  </si>
  <si>
    <t>HR     3/39HAI 1055 T012 3/333/39 Hair Tr natur</t>
  </si>
  <si>
    <t>56085/004550</t>
  </si>
  <si>
    <t>52007/002820</t>
  </si>
  <si>
    <t>56085/004510</t>
  </si>
  <si>
    <t>51375/001520</t>
  </si>
  <si>
    <t>03/2017</t>
  </si>
  <si>
    <t>53036/005510</t>
  </si>
  <si>
    <t>56085/003500</t>
  </si>
  <si>
    <t>50344/002650</t>
  </si>
  <si>
    <t>50344/003000</t>
  </si>
  <si>
    <t>HR     TO15    1106 C020 Cristal neutre</t>
  </si>
  <si>
    <t>54019/002000</t>
  </si>
  <si>
    <t>53090/001780</t>
  </si>
  <si>
    <t>56085/002450</t>
  </si>
  <si>
    <t>56085/003950</t>
  </si>
  <si>
    <t>50344/002500</t>
  </si>
  <si>
    <t>BIO2HP TOG     1133 C061 Cristal Diff 80</t>
  </si>
  <si>
    <t>53036/005750</t>
  </si>
  <si>
    <t>53077/003500</t>
  </si>
  <si>
    <t>53077/005500</t>
  </si>
  <si>
    <t>53083/002130</t>
  </si>
  <si>
    <t>53077/008480</t>
  </si>
  <si>
    <t>52007/003420</t>
  </si>
  <si>
    <t>53036/001220</t>
  </si>
  <si>
    <t>56085/003200</t>
  </si>
  <si>
    <t>54075/002500</t>
  </si>
  <si>
    <t>52127/003100</t>
  </si>
  <si>
    <t>53046/002800</t>
  </si>
  <si>
    <t>53090/003500</t>
  </si>
  <si>
    <t>54079/002500</t>
  </si>
  <si>
    <t>54079/003000</t>
  </si>
  <si>
    <t>56085/003000</t>
  </si>
  <si>
    <t>53083/004500</t>
  </si>
  <si>
    <t>50312/006100</t>
  </si>
  <si>
    <t>56085/001780</t>
  </si>
  <si>
    <t>HR     183/40H  958 C020 183/40 Hoesch Cr Neutr</t>
  </si>
  <si>
    <t>56085/003250</t>
  </si>
  <si>
    <t>56085/004555</t>
  </si>
  <si>
    <t>SLX    GR70/18 1095 O181 Op. beige type RAL1015</t>
  </si>
  <si>
    <t>50344/004500</t>
  </si>
  <si>
    <t>SLX    150/45   971 O170 150/45 Aluform Op blanc</t>
  </si>
  <si>
    <t>HR     130/30  1000 C020 Cristal neutre</t>
  </si>
  <si>
    <t>56085/003400</t>
  </si>
  <si>
    <t>56085/003750</t>
  </si>
  <si>
    <t>53036/001520</t>
  </si>
  <si>
    <t>53046/005000</t>
  </si>
  <si>
    <t>56085/004640</t>
  </si>
  <si>
    <t>04/2017</t>
  </si>
  <si>
    <t>53036/003990</t>
  </si>
  <si>
    <t>52007/003620</t>
  </si>
  <si>
    <t>53036/005230</t>
  </si>
  <si>
    <t>53083/001585</t>
  </si>
  <si>
    <t>ECO    TO15    1106 C020 Cristal neutre</t>
  </si>
  <si>
    <t>56085/002150</t>
  </si>
  <si>
    <t>56085/002050</t>
  </si>
  <si>
    <t>51012/007420</t>
  </si>
  <si>
    <t>53087/000500</t>
  </si>
  <si>
    <t>52101/002000</t>
  </si>
  <si>
    <t>51012/002500</t>
  </si>
  <si>
    <t>53077/009320</t>
  </si>
  <si>
    <t>HR     3/45NVO 1053 T012 3/333/45 Nervesco Tr nat</t>
  </si>
  <si>
    <t>50344/003950</t>
  </si>
  <si>
    <t>56085/003150</t>
  </si>
  <si>
    <t>53036/006100</t>
  </si>
  <si>
    <t>56087/002900</t>
  </si>
  <si>
    <t>52055/001500</t>
  </si>
  <si>
    <t>53077/009115</t>
  </si>
  <si>
    <t>53046/002200</t>
  </si>
  <si>
    <t>52127/004150</t>
  </si>
  <si>
    <t>54076/002500</t>
  </si>
  <si>
    <t>53072/006000</t>
  </si>
  <si>
    <t>51012/006000</t>
  </si>
  <si>
    <t>52123/004500</t>
  </si>
  <si>
    <t>56085/002950</t>
  </si>
  <si>
    <t>51012/006500</t>
  </si>
  <si>
    <t>54076/002000</t>
  </si>
  <si>
    <t>51375/001220</t>
  </si>
  <si>
    <t>51012/002920</t>
  </si>
  <si>
    <t>51012/004500</t>
  </si>
  <si>
    <t>53023/003000</t>
  </si>
  <si>
    <t>24046/002000</t>
  </si>
  <si>
    <t>50344/005370</t>
  </si>
  <si>
    <t>SLX    TO12     878 C020 Cristal neutre</t>
  </si>
  <si>
    <t>54078/003000</t>
  </si>
  <si>
    <t>HR     EURO92  1062 O170 Opaque blanc</t>
  </si>
  <si>
    <t>52053/001520</t>
  </si>
  <si>
    <t>SLX    GR70/18 1095 T012 Translucide naturel</t>
  </si>
  <si>
    <t>53077/005000</t>
  </si>
  <si>
    <t>Article</t>
  </si>
  <si>
    <t>Total général</t>
  </si>
  <si>
    <t>Données</t>
  </si>
  <si>
    <t>Somme de Montant total</t>
  </si>
  <si>
    <t>Somme de Quantité M2</t>
  </si>
  <si>
    <t>Somme de PMV</t>
  </si>
  <si>
    <t>Somme de MINIMUM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</si>
</sst>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##,###,##0.00"/>
    <numFmt numFmtId="165" formatCode="###,##0.0000"/>
    <numFmt numFmtId="166" formatCode="##,###,##0.0########"/>
    <numFmt numFmtId="167" formatCode="###,##0.00"/>
    <numFmt numFmtId="168" formatCode="#,##0.00&quot; Eur&quot;"/>
  </numFmts>
  <fonts count="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rgb="FF000000"/>
      <name val="Microsoft Sans Serif"/>
      <family val="2"/>
    </font>
  </fonts>
  <fills count="6">
    <fill>
      <patternFill patternType="none"/>
    </fill>
    <fill>
      <patternFill patternType="gray125"/>
    </fill>
    <fill>
      <patternFill patternType="solid">
        <fgColor rgb="FFEBEBEB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rgb="FFC8C8C8"/>
      </left>
      <right style="thin">
        <color rgb="FFC8C8C8"/>
      </right>
      <top style="thin">
        <color rgb="FFC8C8C8"/>
      </top>
      <bottom style="thin">
        <color rgb="FFC8C8C8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/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/>
      <diagonal/>
    </border>
    <border>
      <left/>
      <right/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1" xfId="0" applyFont="1" applyBorder="1" applyAlignment="1">
      <alignment horizontal="left" vertical="center"/>
    </xf>
    <xf numFmtId="167" fontId="2" fillId="0" borderId="2" xfId="0" applyNumberFormat="1" applyFont="1" applyBorder="1" applyAlignment="1">
      <alignment horizontal="right" vertical="center"/>
    </xf>
    <xf numFmtId="0" fontId="2" fillId="2" borderId="2" xfId="0" applyFont="1" applyFill="1" applyBorder="1" applyAlignment="1">
      <alignment horizontal="left" vertical="center"/>
    </xf>
    <xf numFmtId="164" fontId="2" fillId="2" borderId="2" xfId="0" applyNumberFormat="1" applyFont="1" applyFill="1" applyBorder="1" applyAlignment="1">
      <alignment horizontal="right" vertical="center"/>
    </xf>
    <xf numFmtId="165" fontId="2" fillId="2" borderId="2" xfId="0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166" fontId="2" fillId="2" borderId="2" xfId="0" applyNumberFormat="1" applyFont="1" applyFill="1" applyBorder="1" applyAlignment="1">
      <alignment horizontal="right" vertical="center"/>
    </xf>
    <xf numFmtId="164" fontId="2" fillId="0" borderId="2" xfId="0" applyNumberFormat="1" applyFont="1" applyBorder="1" applyAlignment="1">
      <alignment horizontal="right" vertical="center"/>
    </xf>
    <xf numFmtId="165" fontId="2" fillId="0" borderId="2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left" vertical="center"/>
    </xf>
    <xf numFmtId="166" fontId="2" fillId="0" borderId="2" xfId="0" applyNumberFormat="1" applyFont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right" vertical="center"/>
    </xf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3" xfId="0" pivotButton="1" applyBorder="1"/>
    <xf numFmtId="0" fontId="0" fillId="0" borderId="8" xfId="0" applyBorder="1"/>
    <xf numFmtId="0" fontId="0" fillId="0" borderId="9" xfId="0" applyBorder="1"/>
    <xf numFmtId="3" fontId="0" fillId="0" borderId="3" xfId="0" applyNumberFormat="1" applyBorder="1"/>
    <xf numFmtId="3" fontId="0" fillId="0" borderId="8" xfId="0" applyNumberFormat="1" applyBorder="1"/>
    <xf numFmtId="3" fontId="0" fillId="0" borderId="0" xfId="0" applyNumberFormat="1"/>
    <xf numFmtId="0" fontId="1" fillId="3" borderId="0" xfId="0" applyFont="1" applyFill="1"/>
    <xf numFmtId="3" fontId="0" fillId="0" borderId="12" xfId="0" applyNumberFormat="1" applyBorder="1"/>
    <xf numFmtId="3" fontId="0" fillId="0" borderId="13" xfId="0" applyNumberFormat="1" applyBorder="1"/>
    <xf numFmtId="168" fontId="0" fillId="0" borderId="0" xfId="0" applyNumberFormat="1"/>
    <xf numFmtId="3" fontId="0" fillId="0" borderId="7" xfId="0" applyNumberFormat="1" applyBorder="1"/>
    <xf numFmtId="0" fontId="0" fillId="0" borderId="7" xfId="0" applyFill="1" applyBorder="1"/>
    <xf numFmtId="0" fontId="0" fillId="0" borderId="3" xfId="0" applyFill="1" applyBorder="1"/>
    <xf numFmtId="4" fontId="0" fillId="0" borderId="0" xfId="0" applyNumberFormat="1"/>
    <xf numFmtId="0" fontId="0" fillId="0" borderId="9" xfId="0" applyFill="1" applyBorder="1"/>
    <xf numFmtId="0" fontId="0" fillId="0" borderId="0" xfId="0" applyFill="1"/>
    <xf numFmtId="3" fontId="0" fillId="0" borderId="0" xfId="0" applyNumberFormat="1" applyFill="1"/>
    <xf numFmtId="4" fontId="0" fillId="0" borderId="14" xfId="0" applyNumberFormat="1" applyBorder="1"/>
    <xf numFmtId="4" fontId="0" fillId="0" borderId="11" xfId="0" applyNumberFormat="1" applyBorder="1"/>
    <xf numFmtId="0" fontId="0" fillId="0" borderId="12" xfId="0" applyBorder="1"/>
    <xf numFmtId="4" fontId="0" fillId="0" borderId="10" xfId="0" applyNumberFormat="1" applyBorder="1"/>
    <xf numFmtId="4" fontId="0" fillId="0" borderId="12" xfId="0" applyNumberFormat="1" applyBorder="1"/>
    <xf numFmtId="4" fontId="0" fillId="0" borderId="13" xfId="0" applyNumberFormat="1" applyBorder="1"/>
    <xf numFmtId="4" fontId="0" fillId="5" borderId="12" xfId="0" applyNumberFormat="1" applyFill="1" applyBorder="1"/>
    <xf numFmtId="4" fontId="0" fillId="4" borderId="0" xfId="0" applyNumberFormat="1" applyFill="1"/>
    <xf numFmtId="4" fontId="0" fillId="0" borderId="5" xfId="0" applyNumberFormat="1" applyBorder="1"/>
  </cellXfs>
  <cellStyles count="1">
    <cellStyle name="Normal" xfId="0" builtinId="0"/>
  </cellStyles>
  <dxfs count="56">
    <dxf>
      <numFmt numFmtId="4" formatCode="#,##0.00"/>
    </dxf>
    <dxf>
      <fill>
        <patternFill patternType="solid">
          <bgColor rgb="FFFF0000"/>
        </patternFill>
      </fill>
    </dxf>
    <dxf>
      <fill>
        <patternFill patternType="solid">
          <bgColor rgb="FF92D05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4" formatCode="#,##0.00"/>
    </dxf>
    <dxf>
      <numFmt numFmtId="3" formatCode="#,##0"/>
    </dxf>
    <dxf>
      <numFmt numFmtId="3" formatCode="#,##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atorc, Carole" refreshedDate="42844.679065162039" createdVersion="1" refreshedVersion="5" recordCount="3550" upgradeOnRefresh="1">
  <cacheSource type="worksheet">
    <worksheetSource ref="A1:H65536" sheet="Donnée"/>
  </cacheSource>
  <cacheFields count="10">
    <cacheField name="Article" numFmtId="0">
      <sharedItems containsBlank="1" count="56">
        <s v="56235"/>
        <s v="56085"/>
        <s v="56087"/>
        <s v="56232"/>
        <s v="56097"/>
        <s v="54072"/>
        <s v="54016"/>
        <s v="54076"/>
        <s v="54075"/>
        <s v="54079"/>
        <s v="50048"/>
        <s v="54078"/>
        <s v="54019"/>
        <s v="24046"/>
        <s v="51375"/>
        <s v="53072"/>
        <s v="53085"/>
        <s v="50313"/>
        <s v="50312"/>
        <s v="53090"/>
        <s v="53078"/>
        <s v="53077"/>
        <s v="53120"/>
        <s v="53023"/>
        <s v="53087"/>
        <s v="53036"/>
        <s v="53083"/>
        <s v="51012"/>
        <s v="51848"/>
        <s v="53082"/>
        <s v="53046"/>
        <s v="23046"/>
        <s v="53073"/>
        <s v="50344"/>
        <s v="53076"/>
        <s v="53116"/>
        <s v="52008"/>
        <s v="52051"/>
        <s v="52013"/>
        <s v="52053"/>
        <s v="57811"/>
        <s v="52007"/>
        <s v="52127"/>
        <s v="52055"/>
        <s v="52021"/>
        <s v="52054"/>
        <s v="52101"/>
        <s v="52123"/>
        <m/>
        <s v="29501" u="1"/>
        <s v="29507" u="1"/>
        <s v="20709" u="1"/>
        <s v="20708" u="1"/>
        <s v="20701" u="1"/>
        <s v="20707" u="1"/>
        <s v="20706" u="1"/>
      </sharedItems>
    </cacheField>
    <cacheField name="Code article" numFmtId="0">
      <sharedItems containsBlank="1"/>
    </cacheField>
    <cacheField name="Description" numFmtId="0">
      <sharedItems containsBlank="1" count="55">
        <s v="BIO1    TOG   1133  O911 Opaque blanc SERRES"/>
        <s v="BIO1   TOG     1133 C015 Cristal serre"/>
        <s v="BIO2   TOG     1133 C015 Cristal serre"/>
        <s v="BIO2   TOG     1133 O911 Opaque blanc SERRES"/>
        <s v="BIO2HP TOG     1133 C061 Cristal Diff 80"/>
        <s v="ECO    94/35    940 C022 Cristal N.renfo.AQUAPLAN"/>
        <s v="ECO    GO6.5   1097 C020 Cristal neutre"/>
        <s v="ECO    GR70/18  955 C020 Cristal neutr(etiq spec)"/>
        <s v="ECO    GR70/18  955 O970 Opaque gris (etiq spec)"/>
        <s v="ECO    GR70/18  955 T012 Transl.naturel Etiq Spec"/>
        <s v="ECO    GR70/18 1095 C020 Cristal neutre"/>
        <s v="ECO    TO13     988 C020 Cristal neutre Etiq Spec"/>
        <s v="ECO    TO15    1106 C020 Cristal neutre"/>
        <s v="ECO    TO15    1106 T012 Translucide naturel"/>
        <s v="HR     130/30  1000 C020 Cristal neutre"/>
        <s v="HR     130/30  1000 T012 Translucide naturel"/>
        <s v="HR     150/45   952 T012 150/45 Aluform Tr natur"/>
        <s v="HR     183/40H  958 C020 183/40 Hoesch Cr Neutr"/>
        <s v="HR     250/50  1040 C020 250/50 Cr Neutr"/>
        <s v="HR     3/39HAI 1055 T012 3/333/39 Hair Tr natur"/>
        <s v="HR     3/45NRG 1055 T012 3/333/45 Nergal Tr natur"/>
        <s v="HR     3/45NVO 1053 T012 3/333/45 Nervesco Tr nat"/>
        <s v="HR     4/40COB 1050 T012 Cobacier(sans nrv)Tr Nat"/>
        <s v="HR     EURO92  1062 O170 Opaque blanc"/>
        <s v="HR     EURO92  1062 T012 Translucide naturel"/>
        <s v="HR     GO6.5   1097 C020 Cristal neutre"/>
        <s v="HR     GO6.5   1097 T012 Translucide naturel"/>
        <s v="HR     GR70/18 1095 C020 Cristal neutre"/>
        <s v="HR     GR70/18 1095 O970 Opaque gris"/>
        <s v="HR     GR70/18 1095 T012 Translucide naturel"/>
        <s v="HR     TO15    1106 C020 Cristal neutre"/>
        <s v="HR     TO15    1106 T012 Translucide naturel"/>
        <s v="HR  207/35(32) 1080 C020 Cristal neutre"/>
        <s v="HR  207/35(32) 1080 T012 Translucide naturel"/>
        <s v="HR  207/35(36) 1080 C020 Cr neutre Fischer (2007)"/>
        <s v="SLX    150/45   971 O170 150/45 Aluform Op blanc"/>
        <s v="SLX    GO5.5    920 T012 Translucide naturel"/>
        <s v="SLX    GO6.5   1097 C020 Cristal neutre"/>
        <s v="SLX    GO6.5   1097 T012 Translucide naturel"/>
        <s v="SLX    GR70/18 1095 C020 Cristal neutre"/>
        <s v="SLX    GR70/18 1095 O170 Opaque blanc"/>
        <s v="SLX    GR70/18 1095 O181 Op. beige type RAL1015"/>
        <s v="SLX    GR70/18 1095 T012 Translucide naturel"/>
        <s v="SLX    TO12     878 C020 Cristal neutre"/>
        <s v="SLX    TO12     878 T012 Translucide naturel"/>
        <s v="SLX   25/1070B 1106 T012 Translucide naturel"/>
        <s v="SLX  3/45NVO 1053 T012 3-333-45 Translucide nat"/>
        <m/>
        <s v="PERFO2 150/45 971 blanc - perfo partielle DROITE" u="1"/>
        <s v="PERFO2 150/45 971 blanc - perfo partielle GAUCHE" u="1"/>
        <s v="PERFO 25/1070B 1106 C020 Cristal" u="1"/>
        <s v="ODXPL ROX2 1000     O958 GRIS RAL 7035 1.5mm" u="1"/>
        <s v="ODXPL ROX2 1000     O156 Bl casse RAL 9010 1.5mm" u="1"/>
        <s v="PERFO2 150/45 952 blanc - perfo totale" u="1"/>
        <s v="PERFO2 150/45 971 blanc - perfo totale" u="1"/>
      </sharedItems>
    </cacheField>
    <cacheField name="Montant total" numFmtId="0">
      <sharedItems containsString="0" containsBlank="1" containsNumber="1" minValue="-101.97" maxValue="20247.599999999999"/>
    </cacheField>
    <cacheField name="Quantité M2" numFmtId="0">
      <sharedItems containsString="0" containsBlank="1" containsNumber="1" minValue="-16.995000000000001" maxValue="5639.9998999999998"/>
    </cacheField>
    <cacheField name="Quantité facturée" numFmtId="0">
      <sharedItems containsString="0" containsBlank="1" containsNumber="1" containsInteger="1" minValue="-5" maxValue="3000"/>
    </cacheField>
    <cacheField name="Periode Posting" numFmtId="0">
      <sharedItems containsBlank="1"/>
    </cacheField>
    <cacheField name="Prix au M2" numFmtId="0">
      <sharedItems containsString="0" containsBlank="1" containsNumber="1" minValue="0" maxValue="15.57" count="42">
        <n v="5.15"/>
        <n v="7.9"/>
        <n v="4.6500000000000004"/>
        <n v="6.92"/>
        <n v="6"/>
        <n v="6.15"/>
        <n v="3.59"/>
        <n v="4.87"/>
        <n v="5.52"/>
        <n v="3.38"/>
        <n v="3.52"/>
        <n v="11.14"/>
        <n v="9.14"/>
        <n v="9.7100000000000009"/>
        <n v="11.71"/>
        <n v="15.57"/>
        <n v="11.85"/>
        <n v="10.5"/>
        <n v="12.27"/>
        <n v="13.75"/>
        <n v="0"/>
        <n v="8.32"/>
        <n v="8.8000000000000007"/>
        <n v="12"/>
        <n v="7.96"/>
        <n v="12.65"/>
        <n v="13.85"/>
        <n v="6.6"/>
        <n v="6.4"/>
        <n v="6.5"/>
        <n v="7.55"/>
        <n v="5.75"/>
        <n v="6.26"/>
        <n v="7.5"/>
        <n v="7.75"/>
        <n v="7.2"/>
        <n v="6.59"/>
        <n v="7.84"/>
        <n v="6.69"/>
        <n v="6.65"/>
        <n v="8"/>
        <m/>
      </sharedItems>
    </cacheField>
    <cacheField name="PMV" numFmtId="0" formula="'Montant total'/'Quantité M2'" databaseField="0"/>
    <cacheField name="MINIMUM" numFmtId="0" formula=" MIN(PMV )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550">
  <r>
    <x v="0"/>
    <s v="56235/003550"/>
    <x v="0"/>
    <n v="41.43"/>
    <n v="8.0442999999999998"/>
    <n v="2"/>
    <s v="01/2017"/>
    <x v="0"/>
  </r>
  <r>
    <x v="1"/>
    <s v="56085/004000"/>
    <x v="1"/>
    <n v="358.03"/>
    <n v="45.32"/>
    <n v="10"/>
    <s v="01/2017"/>
    <x v="1"/>
  </r>
  <r>
    <x v="1"/>
    <s v="56085/001430"/>
    <x v="1"/>
    <n v="90.41"/>
    <n v="19.442299999999999"/>
    <n v="12"/>
    <s v="01/2017"/>
    <x v="2"/>
  </r>
  <r>
    <x v="1"/>
    <s v="56085/004500"/>
    <x v="1"/>
    <n v="474.16"/>
    <n v="101.97"/>
    <n v="20"/>
    <s v="01/2017"/>
    <x v="2"/>
  </r>
  <r>
    <x v="1"/>
    <s v="56085/000900"/>
    <x v="1"/>
    <n v="56.9"/>
    <n v="12.2364"/>
    <n v="12"/>
    <s v="01/2017"/>
    <x v="2"/>
  </r>
  <r>
    <x v="1"/>
    <s v="56085/001780"/>
    <x v="1"/>
    <n v="112.53"/>
    <n v="24.200900000000001"/>
    <n v="12"/>
    <s v="01/2017"/>
    <x v="2"/>
  </r>
  <r>
    <x v="1"/>
    <s v="56085/002150"/>
    <x v="1"/>
    <n v="67.959999999999994"/>
    <n v="14.6157"/>
    <n v="6"/>
    <s v="01/2017"/>
    <x v="2"/>
  </r>
  <r>
    <x v="1"/>
    <s v="56085/004550"/>
    <x v="1"/>
    <n v="958.86"/>
    <n v="206.20599999999999"/>
    <n v="40"/>
    <s v="01/2017"/>
    <x v="2"/>
  </r>
  <r>
    <x v="1"/>
    <s v="56085/002050"/>
    <x v="1"/>
    <n v="129.6"/>
    <n v="27.8718"/>
    <n v="12"/>
    <s v="01/2017"/>
    <x v="2"/>
  </r>
  <r>
    <x v="1"/>
    <s v="56085/003750"/>
    <x v="1"/>
    <n v="296.35000000000002"/>
    <n v="63.731299999999997"/>
    <n v="15"/>
    <s v="01/2017"/>
    <x v="2"/>
  </r>
  <r>
    <x v="1"/>
    <s v="56085/000500"/>
    <x v="1"/>
    <n v="52.68"/>
    <n v="11.33"/>
    <n v="20"/>
    <s v="01/2017"/>
    <x v="2"/>
  </r>
  <r>
    <x v="1"/>
    <s v="56085/001780"/>
    <x v="1"/>
    <n v="37.51"/>
    <n v="8.0670000000000002"/>
    <n v="4"/>
    <s v="01/2017"/>
    <x v="2"/>
  </r>
  <r>
    <x v="1"/>
    <s v="56085/003500"/>
    <x v="1"/>
    <n v="73.760000000000005"/>
    <n v="15.862"/>
    <n v="4"/>
    <s v="01/2017"/>
    <x v="2"/>
  </r>
  <r>
    <x v="1"/>
    <s v="56085/002050"/>
    <x v="1"/>
    <n v="43.2"/>
    <n v="9.2905999999999995"/>
    <n v="4"/>
    <s v="01/2017"/>
    <x v="2"/>
  </r>
  <r>
    <x v="1"/>
    <s v="56085/000900"/>
    <x v="1"/>
    <n v="18.97"/>
    <n v="4.0788000000000002"/>
    <n v="4"/>
    <s v="01/2017"/>
    <x v="2"/>
  </r>
  <r>
    <x v="1"/>
    <s v="56085/002150"/>
    <x v="1"/>
    <n v="22.65"/>
    <n v="4.8719000000000001"/>
    <n v="2"/>
    <s v="01/2017"/>
    <x v="2"/>
  </r>
  <r>
    <x v="1"/>
    <s v="56085/003550"/>
    <x v="1"/>
    <n v="317.95"/>
    <n v="68.376599999999996"/>
    <n v="17"/>
    <s v="01/2017"/>
    <x v="2"/>
  </r>
  <r>
    <x v="1"/>
    <s v="56085/001430"/>
    <x v="1"/>
    <n v="30.14"/>
    <n v="6.4808000000000003"/>
    <n v="4"/>
    <s v="01/2017"/>
    <x v="2"/>
  </r>
  <r>
    <x v="1"/>
    <s v="56085/000750"/>
    <x v="1"/>
    <n v="15.81"/>
    <n v="3.399"/>
    <n v="4"/>
    <s v="01/2017"/>
    <x v="2"/>
  </r>
  <r>
    <x v="1"/>
    <s v="56085/003000"/>
    <x v="1"/>
    <n v="521.58000000000004"/>
    <n v="112.167"/>
    <n v="33"/>
    <s v="01/2017"/>
    <x v="2"/>
  </r>
  <r>
    <x v="1"/>
    <s v="56085/001500"/>
    <x v="1"/>
    <n v="221.28"/>
    <n v="47.585999999999999"/>
    <n v="28"/>
    <s v="01/2017"/>
    <x v="2"/>
  </r>
  <r>
    <x v="1"/>
    <s v="56085/004750"/>
    <x v="1"/>
    <n v="950.96"/>
    <n v="204.50649999999999"/>
    <n v="38"/>
    <s v="01/2017"/>
    <x v="2"/>
  </r>
  <r>
    <x v="1"/>
    <s v="56085/004450"/>
    <x v="1"/>
    <n v="187.56"/>
    <n v="40.334800000000001"/>
    <n v="8"/>
    <s v="02/2017"/>
    <x v="2"/>
  </r>
  <r>
    <x v="1"/>
    <s v="56085/003400"/>
    <x v="1"/>
    <n v="232.87"/>
    <n v="50.078600000000002"/>
    <n v="13"/>
    <s v="02/2017"/>
    <x v="2"/>
  </r>
  <r>
    <x v="1"/>
    <s v="56085/004250"/>
    <x v="1"/>
    <n v="179.13"/>
    <n v="38.521999999999998"/>
    <n v="8"/>
    <s v="02/2017"/>
    <x v="2"/>
  </r>
  <r>
    <x v="1"/>
    <s v="56085/003880"/>
    <x v="1"/>
    <n v="163.53"/>
    <n v="35.168300000000002"/>
    <n v="8"/>
    <s v="02/2017"/>
    <x v="2"/>
  </r>
  <r>
    <x v="1"/>
    <s v="56085/004510"/>
    <x v="1"/>
    <n v="190.09"/>
    <n v="40.878599999999999"/>
    <n v="8"/>
    <s v="02/2017"/>
    <x v="2"/>
  </r>
  <r>
    <x v="1"/>
    <s v="56085/003950"/>
    <x v="1"/>
    <n v="249.72"/>
    <n v="53.7042"/>
    <n v="12"/>
    <s v="01/2017"/>
    <x v="2"/>
  </r>
  <r>
    <x v="1"/>
    <s v="56085/002600"/>
    <x v="1"/>
    <n v="205.47"/>
    <n v="44.186999999999998"/>
    <n v="15"/>
    <s v="01/2017"/>
    <x v="2"/>
  </r>
  <r>
    <x v="1"/>
    <s v="56085/003250"/>
    <x v="1"/>
    <n v="205.47"/>
    <n v="44.186999999999998"/>
    <n v="12"/>
    <s v="01/2017"/>
    <x v="2"/>
  </r>
  <r>
    <x v="1"/>
    <s v="56085/003700"/>
    <x v="1"/>
    <n v="233.92"/>
    <n v="50.305199999999999"/>
    <n v="12"/>
    <s v="01/2017"/>
    <x v="2"/>
  </r>
  <r>
    <x v="1"/>
    <s v="56085/003200"/>
    <x v="1"/>
    <n v="134.87"/>
    <n v="29.004799999999999"/>
    <n v="8"/>
    <s v="01/2017"/>
    <x v="2"/>
  </r>
  <r>
    <x v="1"/>
    <s v="56085/002450"/>
    <x v="1"/>
    <n v="64.540000000000006"/>
    <n v="13.879300000000001"/>
    <n v="5"/>
    <s v="01/2017"/>
    <x v="2"/>
  </r>
  <r>
    <x v="1"/>
    <s v="56085/003250"/>
    <x v="1"/>
    <n v="68.489999999999995"/>
    <n v="14.728999999999999"/>
    <n v="4"/>
    <s v="01/2017"/>
    <x v="2"/>
  </r>
  <r>
    <x v="1"/>
    <s v="56085/002950"/>
    <x v="1"/>
    <n v="62.17"/>
    <n v="13.369400000000001"/>
    <n v="4"/>
    <s v="01/2017"/>
    <x v="2"/>
  </r>
  <r>
    <x v="1"/>
    <s v="56085/003150"/>
    <x v="1"/>
    <n v="66.38"/>
    <n v="14.2758"/>
    <n v="4"/>
    <s v="01/2017"/>
    <x v="2"/>
  </r>
  <r>
    <x v="1"/>
    <s v="56085/002400"/>
    <x v="1"/>
    <n v="101.15"/>
    <n v="21.753599999999999"/>
    <n v="8"/>
    <s v="01/2017"/>
    <x v="2"/>
  </r>
  <r>
    <x v="1"/>
    <s v="56085/003200"/>
    <x v="1"/>
    <n v="269.74"/>
    <n v="58.009599999999999"/>
    <n v="16"/>
    <s v="01/2017"/>
    <x v="2"/>
  </r>
  <r>
    <x v="1"/>
    <s v="56085/001430"/>
    <x v="1"/>
    <n v="15.07"/>
    <n v="3.2404000000000002"/>
    <n v="2"/>
    <s v="01/2017"/>
    <x v="2"/>
  </r>
  <r>
    <x v="1"/>
    <s v="56085/002050"/>
    <x v="1"/>
    <n v="21.6"/>
    <n v="4.6452999999999998"/>
    <n v="2"/>
    <s v="01/2017"/>
    <x v="2"/>
  </r>
  <r>
    <x v="1"/>
    <s v="56085/000900"/>
    <x v="1"/>
    <n v="9.48"/>
    <n v="2.0394000000000001"/>
    <n v="2"/>
    <s v="01/2017"/>
    <x v="2"/>
  </r>
  <r>
    <x v="1"/>
    <s v="56085/001250"/>
    <x v="1"/>
    <n v="26.34"/>
    <n v="5.665"/>
    <n v="4"/>
    <s v="01/2017"/>
    <x v="2"/>
  </r>
  <r>
    <x v="1"/>
    <s v="56085/004555"/>
    <x v="1"/>
    <n v="143.99"/>
    <n v="30.9649"/>
    <n v="6"/>
    <s v="01/2017"/>
    <x v="2"/>
  </r>
  <r>
    <x v="1"/>
    <s v="56085/004640"/>
    <x v="1"/>
    <n v="293.35000000000002"/>
    <n v="63.0854"/>
    <n v="12"/>
    <s v="01/2017"/>
    <x v="2"/>
  </r>
  <r>
    <x v="1"/>
    <s v="56085/002150"/>
    <x v="1"/>
    <n v="11.33"/>
    <n v="2.4359999999999999"/>
    <n v="1"/>
    <s v="01/2017"/>
    <x v="2"/>
  </r>
  <r>
    <x v="1"/>
    <s v="56085/001780"/>
    <x v="1"/>
    <n v="18.760000000000002"/>
    <n v="4.0335000000000001"/>
    <n v="2"/>
    <s v="01/2017"/>
    <x v="2"/>
  </r>
  <r>
    <x v="1"/>
    <s v="56085/000550"/>
    <x v="1"/>
    <n v="275.27999999999997"/>
    <n v="59.199300000000001"/>
    <n v="95"/>
    <s v="01/2017"/>
    <x v="2"/>
  </r>
  <r>
    <x v="2"/>
    <s v="56087/006000"/>
    <x v="2"/>
    <n v="235.21"/>
    <n v="33.99"/>
    <n v="5"/>
    <s v="03/2017"/>
    <x v="3"/>
  </r>
  <r>
    <x v="2"/>
    <s v="56087/002500"/>
    <x v="2"/>
    <n v="156.81"/>
    <n v="22.66"/>
    <n v="8"/>
    <s v="03/2017"/>
    <x v="3"/>
  </r>
  <r>
    <x v="2"/>
    <s v="56087/003000"/>
    <x v="2"/>
    <n v="-101.97"/>
    <n v="-16.995000000000001"/>
    <n v="-5"/>
    <s v="03/2017"/>
    <x v="4"/>
  </r>
  <r>
    <x v="2"/>
    <s v="56087/003000"/>
    <x v="2"/>
    <n v="101.97"/>
    <n v="16.995000000000001"/>
    <n v="5"/>
    <s v="01/2017"/>
    <x v="4"/>
  </r>
  <r>
    <x v="2"/>
    <s v="56087/002900"/>
    <x v="2"/>
    <n v="295.70999999999998"/>
    <n v="49.285499999999999"/>
    <n v="15"/>
    <s v="01/2017"/>
    <x v="4"/>
  </r>
  <r>
    <x v="3"/>
    <s v="56232/003000"/>
    <x v="3"/>
    <n v="689.83"/>
    <n v="112.167"/>
    <n v="33"/>
    <s v="01/2017"/>
    <x v="5"/>
  </r>
  <r>
    <x v="4"/>
    <s v="56097/000500"/>
    <x v="4"/>
    <n v="146.16"/>
    <n v="24.359500000000001"/>
    <n v="43"/>
    <s v="01/2017"/>
    <x v="4"/>
  </r>
  <r>
    <x v="5"/>
    <s v="54072/002000"/>
    <x v="5"/>
    <n v="20247.599999999999"/>
    <n v="5639.9998999999998"/>
    <n v="3000"/>
    <s v="03/2017"/>
    <x v="6"/>
  </r>
  <r>
    <x v="6"/>
    <s v="54016/003000"/>
    <x v="6"/>
    <n v="8013.59"/>
    <n v="1645.5001"/>
    <n v="500"/>
    <s v="04/2017"/>
    <x v="7"/>
  </r>
  <r>
    <x v="6"/>
    <s v="54016/002500"/>
    <x v="6"/>
    <n v="4006.79"/>
    <n v="822.75"/>
    <n v="300"/>
    <s v="04/2017"/>
    <x v="7"/>
  </r>
  <r>
    <x v="6"/>
    <s v="54016/002000"/>
    <x v="6"/>
    <n v="3739.67"/>
    <n v="767.9"/>
    <n v="350"/>
    <s v="04/2017"/>
    <x v="7"/>
  </r>
  <r>
    <x v="6"/>
    <s v="54016/002440"/>
    <x v="6"/>
    <n v="295.51"/>
    <n v="53.5336"/>
    <n v="20"/>
    <s v="04/2017"/>
    <x v="8"/>
  </r>
  <r>
    <x v="7"/>
    <s v="54076/003000"/>
    <x v="7"/>
    <n v="1016.79"/>
    <n v="300.82499999999999"/>
    <n v="105"/>
    <s v="01/2017"/>
    <x v="9"/>
  </r>
  <r>
    <x v="7"/>
    <s v="54076/002500"/>
    <x v="7"/>
    <n v="80.7"/>
    <n v="23.875"/>
    <n v="10"/>
    <s v="01/2017"/>
    <x v="9"/>
  </r>
  <r>
    <x v="7"/>
    <s v="54076/002000"/>
    <x v="7"/>
    <n v="710.14"/>
    <n v="210.1"/>
    <n v="110"/>
    <s v="01/2017"/>
    <x v="9"/>
  </r>
  <r>
    <x v="7"/>
    <s v="54076/003000"/>
    <x v="7"/>
    <n v="484.19"/>
    <n v="143.25"/>
    <n v="50"/>
    <s v="01/2017"/>
    <x v="9"/>
  </r>
  <r>
    <x v="7"/>
    <s v="54076/002000"/>
    <x v="7"/>
    <n v="645.58000000000004"/>
    <n v="191"/>
    <n v="100"/>
    <s v="01/2017"/>
    <x v="9"/>
  </r>
  <r>
    <x v="7"/>
    <s v="54076/002500"/>
    <x v="7"/>
    <n v="887.67"/>
    <n v="262.625"/>
    <n v="110"/>
    <s v="01/2017"/>
    <x v="9"/>
  </r>
  <r>
    <x v="7"/>
    <s v="54076/002500"/>
    <x v="7"/>
    <n v="645.58000000000004"/>
    <n v="191"/>
    <n v="80"/>
    <s v="02/2017"/>
    <x v="9"/>
  </r>
  <r>
    <x v="7"/>
    <s v="54076/002000"/>
    <x v="7"/>
    <n v="451.91"/>
    <n v="133.69999999999999"/>
    <n v="70"/>
    <s v="02/2017"/>
    <x v="9"/>
  </r>
  <r>
    <x v="7"/>
    <s v="54076/003000"/>
    <x v="7"/>
    <n v="823.11"/>
    <n v="243.52500000000001"/>
    <n v="85"/>
    <s v="02/2017"/>
    <x v="9"/>
  </r>
  <r>
    <x v="8"/>
    <s v="54075/002000"/>
    <x v="8"/>
    <n v="677.86"/>
    <n v="200.55"/>
    <n v="105"/>
    <s v="01/2017"/>
    <x v="9"/>
  </r>
  <r>
    <x v="8"/>
    <s v="54075/002500"/>
    <x v="8"/>
    <n v="968.37"/>
    <n v="286.5"/>
    <n v="120"/>
    <s v="01/2017"/>
    <x v="9"/>
  </r>
  <r>
    <x v="8"/>
    <s v="54075/003000"/>
    <x v="8"/>
    <n v="96.84"/>
    <n v="28.65"/>
    <n v="10"/>
    <s v="01/2017"/>
    <x v="9"/>
  </r>
  <r>
    <x v="9"/>
    <s v="54079/003000"/>
    <x v="9"/>
    <n v="677.86"/>
    <n v="200.55"/>
    <n v="70"/>
    <s v="02/2017"/>
    <x v="9"/>
  </r>
  <r>
    <x v="9"/>
    <s v="54079/002500"/>
    <x v="9"/>
    <n v="726.28"/>
    <n v="214.875"/>
    <n v="90"/>
    <s v="02/2017"/>
    <x v="9"/>
  </r>
  <r>
    <x v="9"/>
    <s v="54079/002000"/>
    <x v="9"/>
    <n v="290.51"/>
    <n v="85.95"/>
    <n v="45"/>
    <s v="02/2017"/>
    <x v="9"/>
  </r>
  <r>
    <x v="10"/>
    <s v="50048/004000"/>
    <x v="10"/>
    <n v="48.36"/>
    <n v="8.76"/>
    <n v="2"/>
    <s v="01/2017"/>
    <x v="8"/>
  </r>
  <r>
    <x v="10"/>
    <s v="50048/004000"/>
    <x v="10"/>
    <n v="231.26"/>
    <n v="65.7"/>
    <n v="15"/>
    <s v="01/2017"/>
    <x v="10"/>
  </r>
  <r>
    <x v="10"/>
    <s v="50048/003500"/>
    <x v="10"/>
    <n v="202.36"/>
    <n v="57.487499999999997"/>
    <n v="15"/>
    <s v="01/2017"/>
    <x v="10"/>
  </r>
  <r>
    <x v="10"/>
    <s v="50048/002750"/>
    <x v="10"/>
    <n v="211.99"/>
    <n v="60.225000000000001"/>
    <n v="20"/>
    <s v="01/2017"/>
    <x v="10"/>
  </r>
  <r>
    <x v="10"/>
    <s v="50048/003000"/>
    <x v="10"/>
    <n v="231.26"/>
    <n v="65.7"/>
    <n v="20"/>
    <s v="02/2017"/>
    <x v="10"/>
  </r>
  <r>
    <x v="10"/>
    <s v="50048/003500"/>
    <x v="10"/>
    <n v="269.81"/>
    <n v="76.650000000000006"/>
    <n v="20"/>
    <s v="02/2017"/>
    <x v="10"/>
  </r>
  <r>
    <x v="10"/>
    <s v="50048/004000"/>
    <x v="10"/>
    <n v="185.01"/>
    <n v="52.56"/>
    <n v="12"/>
    <s v="02/2017"/>
    <x v="10"/>
  </r>
  <r>
    <x v="10"/>
    <s v="50048/003000"/>
    <x v="10"/>
    <n v="185.01"/>
    <n v="52.56"/>
    <n v="16"/>
    <s v="03/2017"/>
    <x v="10"/>
  </r>
  <r>
    <x v="10"/>
    <s v="50048/003000"/>
    <x v="10"/>
    <n v="462.53"/>
    <n v="131.4"/>
    <n v="40"/>
    <s v="03/2017"/>
    <x v="10"/>
  </r>
  <r>
    <x v="10"/>
    <s v="50048/002500"/>
    <x v="10"/>
    <n v="481.8"/>
    <n v="136.875"/>
    <n v="50"/>
    <s v="03/2017"/>
    <x v="10"/>
  </r>
  <r>
    <x v="11"/>
    <s v="54078/003000"/>
    <x v="11"/>
    <n v="851.56"/>
    <n v="251.94"/>
    <n v="85"/>
    <s v="01/2017"/>
    <x v="9"/>
  </r>
  <r>
    <x v="11"/>
    <s v="54078/002500"/>
    <x v="11"/>
    <n v="125.23"/>
    <n v="37.049999999999997"/>
    <n v="15"/>
    <s v="01/2017"/>
    <x v="9"/>
  </r>
  <r>
    <x v="11"/>
    <s v="54078/002000"/>
    <x v="11"/>
    <n v="868.25"/>
    <n v="256.88"/>
    <n v="130"/>
    <s v="01/2017"/>
    <x v="9"/>
  </r>
  <r>
    <x v="11"/>
    <s v="54078/002000"/>
    <x v="11"/>
    <n v="1135.4100000000001"/>
    <n v="335.92"/>
    <n v="170"/>
    <s v="01/2017"/>
    <x v="9"/>
  </r>
  <r>
    <x v="11"/>
    <s v="54078/002500"/>
    <x v="11"/>
    <n v="584.4"/>
    <n v="172.9"/>
    <n v="70"/>
    <s v="01/2017"/>
    <x v="9"/>
  </r>
  <r>
    <x v="11"/>
    <s v="54078/003000"/>
    <x v="11"/>
    <n v="851.56"/>
    <n v="251.94"/>
    <n v="85"/>
    <s v="01/2017"/>
    <x v="9"/>
  </r>
  <r>
    <x v="11"/>
    <s v="54078/003000"/>
    <x v="11"/>
    <n v="500.92"/>
    <n v="148.19999999999999"/>
    <n v="50"/>
    <s v="02/2017"/>
    <x v="9"/>
  </r>
  <r>
    <x v="11"/>
    <s v="54078/002500"/>
    <x v="11"/>
    <n v="667.89"/>
    <n v="197.6"/>
    <n v="80"/>
    <s v="02/2017"/>
    <x v="9"/>
  </r>
  <r>
    <x v="11"/>
    <s v="54078/002000"/>
    <x v="11"/>
    <n v="534.30999999999995"/>
    <n v="158.08000000000001"/>
    <n v="80"/>
    <s v="02/2017"/>
    <x v="9"/>
  </r>
  <r>
    <x v="11"/>
    <s v="54078/002500"/>
    <x v="11"/>
    <n v="793.12"/>
    <n v="234.65"/>
    <n v="95"/>
    <s v="04/2017"/>
    <x v="9"/>
  </r>
  <r>
    <x v="11"/>
    <s v="54078/003000"/>
    <x v="11"/>
    <n v="350.64"/>
    <n v="103.74"/>
    <n v="35"/>
    <s v="04/2017"/>
    <x v="9"/>
  </r>
  <r>
    <x v="11"/>
    <s v="54078/002000"/>
    <x v="11"/>
    <n v="667.89"/>
    <n v="197.6"/>
    <n v="100"/>
    <s v="04/2017"/>
    <x v="9"/>
  </r>
  <r>
    <x v="12"/>
    <s v="54019/002500"/>
    <x v="12"/>
    <n v="5386.22"/>
    <n v="1106"/>
    <n v="400"/>
    <s v="04/2017"/>
    <x v="7"/>
  </r>
  <r>
    <x v="12"/>
    <s v="54019/002000"/>
    <x v="12"/>
    <n v="1346.56"/>
    <n v="276.5"/>
    <n v="125"/>
    <s v="04/2017"/>
    <x v="7"/>
  </r>
  <r>
    <x v="12"/>
    <s v="54019/001500"/>
    <x v="12"/>
    <n v="403.97"/>
    <n v="82.95"/>
    <n v="50"/>
    <s v="04/2017"/>
    <x v="7"/>
  </r>
  <r>
    <x v="12"/>
    <s v="54019/003000"/>
    <x v="12"/>
    <n v="186.87"/>
    <n v="53.088000000000001"/>
    <n v="16"/>
    <s v="03/2017"/>
    <x v="10"/>
  </r>
  <r>
    <x v="13"/>
    <s v="24046/002000"/>
    <x v="13"/>
    <n v="1615.87"/>
    <n v="331.8"/>
    <n v="150"/>
    <s v="04/2017"/>
    <x v="7"/>
  </r>
  <r>
    <x v="14"/>
    <s v="51375/002500"/>
    <x v="14"/>
    <n v="167.1"/>
    <n v="15"/>
    <n v="6"/>
    <s v="01/2017"/>
    <x v="11"/>
  </r>
  <r>
    <x v="14"/>
    <s v="51375/003740"/>
    <x v="14"/>
    <n v="249.98"/>
    <n v="22.44"/>
    <n v="6"/>
    <s v="01/2017"/>
    <x v="11"/>
  </r>
  <r>
    <x v="14"/>
    <s v="51375/003780"/>
    <x v="14"/>
    <n v="126.33"/>
    <n v="11.34"/>
    <n v="3"/>
    <s v="01/2017"/>
    <x v="11"/>
  </r>
  <r>
    <x v="14"/>
    <s v="51375/001520"/>
    <x v="14"/>
    <n v="253.99"/>
    <n v="22.8"/>
    <n v="15"/>
    <s v="02/2017"/>
    <x v="11"/>
  </r>
  <r>
    <x v="14"/>
    <s v="51375/001220"/>
    <x v="14"/>
    <n v="434.88"/>
    <n v="47.58"/>
    <n v="39"/>
    <s v="03/2017"/>
    <x v="12"/>
  </r>
  <r>
    <x v="15"/>
    <s v="53072/002500"/>
    <x v="15"/>
    <n v="228.5"/>
    <n v="25"/>
    <n v="10"/>
    <s v="03/2017"/>
    <x v="12"/>
  </r>
  <r>
    <x v="15"/>
    <s v="53072/001520"/>
    <x v="15"/>
    <n v="33.869999999999997"/>
    <n v="3.04"/>
    <n v="2"/>
    <s v="03/2017"/>
    <x v="11"/>
  </r>
  <r>
    <x v="15"/>
    <s v="53072/006000"/>
    <x v="15"/>
    <n v="822.6"/>
    <n v="90"/>
    <n v="15"/>
    <s v="03/2017"/>
    <x v="12"/>
  </r>
  <r>
    <x v="15"/>
    <s v="53072/003500"/>
    <x v="15"/>
    <n v="639.79999999999995"/>
    <n v="70"/>
    <n v="20"/>
    <s v="04/2017"/>
    <x v="12"/>
  </r>
  <r>
    <x v="16"/>
    <s v="53085/003000"/>
    <x v="16"/>
    <n v="4714.3999999999996"/>
    <n v="485.52"/>
    <n v="170"/>
    <s v="03/2017"/>
    <x v="13"/>
  </r>
  <r>
    <x v="16"/>
    <s v="53085/004500"/>
    <x v="16"/>
    <n v="207.99"/>
    <n v="21.42"/>
    <n v="5"/>
    <s v="03/2017"/>
    <x v="13"/>
  </r>
  <r>
    <x v="16"/>
    <s v="53085/003000"/>
    <x v="16"/>
    <n v="138.66"/>
    <n v="14.28"/>
    <n v="5"/>
    <s v="03/2017"/>
    <x v="13"/>
  </r>
  <r>
    <x v="16"/>
    <s v="53085/006350"/>
    <x v="16"/>
    <n v="353.95"/>
    <n v="30.225999999999999"/>
    <n v="5"/>
    <s v="03/2017"/>
    <x v="14"/>
  </r>
  <r>
    <x v="17"/>
    <s v="50313/006000"/>
    <x v="17"/>
    <n v="201.93"/>
    <n v="17.244"/>
    <n v="3"/>
    <s v="01/2017"/>
    <x v="14"/>
  </r>
  <r>
    <x v="18"/>
    <s v="50312/006100"/>
    <x v="18"/>
    <n v="2772.01"/>
    <n v="285.48"/>
    <n v="45"/>
    <s v="04/2017"/>
    <x v="13"/>
  </r>
  <r>
    <x v="19"/>
    <s v="53090/005100"/>
    <x v="19"/>
    <n v="261.22000000000003"/>
    <n v="26.9025"/>
    <n v="5"/>
    <s v="02/2017"/>
    <x v="13"/>
  </r>
  <r>
    <x v="19"/>
    <s v="53090/006500"/>
    <x v="19"/>
    <n v="998.79"/>
    <n v="102.8625"/>
    <n v="15"/>
    <s v="02/2017"/>
    <x v="13"/>
  </r>
  <r>
    <x v="19"/>
    <s v="53090/006500"/>
    <x v="19"/>
    <n v="998.79"/>
    <n v="102.8625"/>
    <n v="15"/>
    <s v="03/2017"/>
    <x v="13"/>
  </r>
  <r>
    <x v="19"/>
    <s v="53090/002000"/>
    <x v="19"/>
    <n v="307.32"/>
    <n v="31.65"/>
    <n v="15"/>
    <s v="04/2017"/>
    <x v="13"/>
  </r>
  <r>
    <x v="19"/>
    <s v="53090/003500"/>
    <x v="19"/>
    <n v="860.5"/>
    <n v="88.62"/>
    <n v="24"/>
    <s v="04/2017"/>
    <x v="13"/>
  </r>
  <r>
    <x v="19"/>
    <s v="53090/001780"/>
    <x v="19"/>
    <n v="439.8"/>
    <n v="37.558"/>
    <n v="20"/>
    <s v="04/2017"/>
    <x v="14"/>
  </r>
  <r>
    <x v="20"/>
    <s v="53078/006000"/>
    <x v="20"/>
    <n v="222.37"/>
    <n v="18.989999999999998"/>
    <n v="3"/>
    <s v="02/2017"/>
    <x v="14"/>
  </r>
  <r>
    <x v="20"/>
    <s v="53078/004000"/>
    <x v="20"/>
    <n v="49.42"/>
    <n v="4.22"/>
    <n v="1"/>
    <s v="03/2017"/>
    <x v="14"/>
  </r>
  <r>
    <x v="20"/>
    <s v="53078/006000"/>
    <x v="20"/>
    <n v="148.25"/>
    <n v="12.66"/>
    <n v="2"/>
    <s v="04/2017"/>
    <x v="14"/>
  </r>
  <r>
    <x v="21"/>
    <s v="53077/002800"/>
    <x v="21"/>
    <n v="642.69000000000005"/>
    <n v="41.2776"/>
    <n v="14"/>
    <s v="04/2017"/>
    <x v="15"/>
  </r>
  <r>
    <x v="21"/>
    <s v="53077/009320"/>
    <x v="21"/>
    <n v="4574.09"/>
    <n v="471.07010000000002"/>
    <n v="48"/>
    <s v="02/2017"/>
    <x v="13"/>
  </r>
  <r>
    <x v="21"/>
    <s v="53077/009115"/>
    <x v="21"/>
    <n v="4473.4799999999996"/>
    <n v="460.70859999999999"/>
    <n v="48"/>
    <s v="02/2017"/>
    <x v="13"/>
  </r>
  <r>
    <x v="21"/>
    <s v="53077/009320"/>
    <x v="21"/>
    <n v="4574.09"/>
    <n v="471.07010000000002"/>
    <n v="48"/>
    <s v="02/2017"/>
    <x v="13"/>
  </r>
  <r>
    <x v="21"/>
    <s v="53077/009115"/>
    <x v="21"/>
    <n v="4473.4799999999996"/>
    <n v="460.70859999999999"/>
    <n v="48"/>
    <s v="02/2017"/>
    <x v="13"/>
  </r>
  <r>
    <x v="21"/>
    <s v="53077/005270"/>
    <x v="21"/>
    <n v="269.42"/>
    <n v="27.746600000000001"/>
    <n v="5"/>
    <s v="02/2017"/>
    <x v="13"/>
  </r>
  <r>
    <x v="21"/>
    <s v="53077/008930"/>
    <x v="21"/>
    <n v="1460.9"/>
    <n v="150.45259999999999"/>
    <n v="16"/>
    <s v="02/2017"/>
    <x v="13"/>
  </r>
  <r>
    <x v="21"/>
    <s v="53077/008480"/>
    <x v="21"/>
    <n v="1387.28"/>
    <n v="142.87100000000001"/>
    <n v="16"/>
    <s v="02/2017"/>
    <x v="13"/>
  </r>
  <r>
    <x v="21"/>
    <s v="53077/005800"/>
    <x v="21"/>
    <n v="296.51"/>
    <n v="30.536999999999999"/>
    <n v="5"/>
    <s v="02/2017"/>
    <x v="13"/>
  </r>
  <r>
    <x v="21"/>
    <s v="53077/001680"/>
    <x v="21"/>
    <n v="1341.64"/>
    <n v="113.2186"/>
    <n v="64"/>
    <s v="01/2017"/>
    <x v="16"/>
  </r>
  <r>
    <x v="21"/>
    <s v="53077/001800"/>
    <x v="21"/>
    <n v="1235.33"/>
    <n v="104.247"/>
    <n v="55"/>
    <s v="04/2017"/>
    <x v="16"/>
  </r>
  <r>
    <x v="21"/>
    <s v="53077/004000"/>
    <x v="21"/>
    <n v="707.62"/>
    <n v="67.391999999999996"/>
    <n v="16"/>
    <s v="01/2017"/>
    <x v="17"/>
  </r>
  <r>
    <x v="21"/>
    <s v="53077/005000"/>
    <x v="21"/>
    <n v="323.01"/>
    <n v="26.324999999999999"/>
    <n v="5"/>
    <s v="01/2017"/>
    <x v="18"/>
  </r>
  <r>
    <x v="21"/>
    <s v="53077/004000"/>
    <x v="21"/>
    <n v="258.41000000000003"/>
    <n v="21.06"/>
    <n v="5"/>
    <s v="01/2017"/>
    <x v="18"/>
  </r>
  <r>
    <x v="21"/>
    <s v="53077/004500"/>
    <x v="21"/>
    <n v="290.70999999999998"/>
    <n v="23.692499999999999"/>
    <n v="5"/>
    <s v="01/2017"/>
    <x v="18"/>
  </r>
  <r>
    <x v="21"/>
    <s v="53077/003000"/>
    <x v="21"/>
    <n v="387.61"/>
    <n v="31.59"/>
    <n v="10"/>
    <s v="01/2017"/>
    <x v="18"/>
  </r>
  <r>
    <x v="21"/>
    <s v="53077/005000"/>
    <x v="21"/>
    <n v="323.01"/>
    <n v="26.324999999999999"/>
    <n v="5"/>
    <s v="02/2017"/>
    <x v="18"/>
  </r>
  <r>
    <x v="21"/>
    <s v="53077/002000"/>
    <x v="21"/>
    <n v="206.72"/>
    <n v="16.847999999999999"/>
    <n v="8"/>
    <s v="02/2017"/>
    <x v="18"/>
  </r>
  <r>
    <x v="21"/>
    <s v="53077/002500"/>
    <x v="21"/>
    <n v="161.5"/>
    <n v="13.1625"/>
    <n v="5"/>
    <s v="02/2017"/>
    <x v="18"/>
  </r>
  <r>
    <x v="21"/>
    <s v="53077/008000"/>
    <x v="21"/>
    <n v="516.80999999999995"/>
    <n v="42.12"/>
    <n v="5"/>
    <s v="02/2017"/>
    <x v="18"/>
  </r>
  <r>
    <x v="21"/>
    <s v="53077/003500"/>
    <x v="21"/>
    <n v="226.11"/>
    <n v="18.427499999999998"/>
    <n v="5"/>
    <s v="02/2017"/>
    <x v="18"/>
  </r>
  <r>
    <x v="21"/>
    <s v="53077/004000"/>
    <x v="21"/>
    <n v="258.41000000000003"/>
    <n v="21.06"/>
    <n v="5"/>
    <s v="02/2017"/>
    <x v="18"/>
  </r>
  <r>
    <x v="21"/>
    <s v="53077/003000"/>
    <x v="21"/>
    <n v="387.61"/>
    <n v="31.59"/>
    <n v="10"/>
    <s v="02/2017"/>
    <x v="18"/>
  </r>
  <r>
    <x v="21"/>
    <s v="53077/002000"/>
    <x v="21"/>
    <n v="129.19999999999999"/>
    <n v="10.53"/>
    <n v="5"/>
    <s v="02/2017"/>
    <x v="18"/>
  </r>
  <r>
    <x v="21"/>
    <s v="53077/004000"/>
    <x v="21"/>
    <n v="258.41000000000003"/>
    <n v="21.06"/>
    <n v="5"/>
    <s v="02/2017"/>
    <x v="18"/>
  </r>
  <r>
    <x v="21"/>
    <s v="53077/003500"/>
    <x v="21"/>
    <n v="226.11"/>
    <n v="18.427499999999998"/>
    <n v="5"/>
    <s v="02/2017"/>
    <x v="18"/>
  </r>
  <r>
    <x v="21"/>
    <s v="53077/002500"/>
    <x v="21"/>
    <n v="161.5"/>
    <n v="13.1625"/>
    <n v="5"/>
    <s v="02/2017"/>
    <x v="18"/>
  </r>
  <r>
    <x v="21"/>
    <s v="53077/006000"/>
    <x v="21"/>
    <n v="387.61"/>
    <n v="31.59"/>
    <n v="5"/>
    <s v="02/2017"/>
    <x v="18"/>
  </r>
  <r>
    <x v="21"/>
    <s v="53077/006000"/>
    <x v="21"/>
    <n v="775.22"/>
    <n v="63.18"/>
    <n v="10"/>
    <s v="03/2017"/>
    <x v="18"/>
  </r>
  <r>
    <x v="21"/>
    <s v="53077/003000"/>
    <x v="21"/>
    <n v="193.8"/>
    <n v="15.795"/>
    <n v="5"/>
    <s v="03/2017"/>
    <x v="18"/>
  </r>
  <r>
    <x v="21"/>
    <s v="53077/003500"/>
    <x v="21"/>
    <n v="452.21"/>
    <n v="36.854999999999997"/>
    <n v="10"/>
    <s v="03/2017"/>
    <x v="18"/>
  </r>
  <r>
    <x v="21"/>
    <s v="53077/004500"/>
    <x v="21"/>
    <n v="290.70999999999998"/>
    <n v="23.692499999999999"/>
    <n v="5"/>
    <s v="04/2017"/>
    <x v="18"/>
  </r>
  <r>
    <x v="21"/>
    <s v="53077/004000"/>
    <x v="21"/>
    <n v="258.41000000000003"/>
    <n v="21.06"/>
    <n v="5"/>
    <s v="04/2017"/>
    <x v="18"/>
  </r>
  <r>
    <x v="21"/>
    <s v="53077/002500"/>
    <x v="21"/>
    <n v="161.5"/>
    <n v="13.1625"/>
    <n v="5"/>
    <s v="04/2017"/>
    <x v="18"/>
  </r>
  <r>
    <x v="21"/>
    <s v="53077/005500"/>
    <x v="21"/>
    <n v="213.19"/>
    <n v="17.374500000000001"/>
    <n v="3"/>
    <s v="04/2017"/>
    <x v="18"/>
  </r>
  <r>
    <x v="21"/>
    <s v="53077/008000"/>
    <x v="21"/>
    <n v="310.08999999999997"/>
    <n v="25.271999999999998"/>
    <n v="3"/>
    <s v="04/2017"/>
    <x v="18"/>
  </r>
  <r>
    <x v="21"/>
    <s v="53077/005000"/>
    <x v="21"/>
    <n v="323.01"/>
    <n v="26.324999999999999"/>
    <n v="5"/>
    <s v="04/2017"/>
    <x v="18"/>
  </r>
  <r>
    <x v="21"/>
    <s v="53077/003000"/>
    <x v="21"/>
    <n v="387.61"/>
    <n v="31.59"/>
    <n v="10"/>
    <s v="04/2017"/>
    <x v="18"/>
  </r>
  <r>
    <x v="21"/>
    <s v="53077/004500"/>
    <x v="21"/>
    <n v="581.41"/>
    <n v="47.384999999999998"/>
    <n v="10"/>
    <s v="04/2017"/>
    <x v="18"/>
  </r>
  <r>
    <x v="22"/>
    <s v="53120/003680"/>
    <x v="22"/>
    <n v="271.48"/>
    <n v="23.184000000000001"/>
    <n v="6"/>
    <s v="01/2017"/>
    <x v="14"/>
  </r>
  <r>
    <x v="23"/>
    <s v="53023/004000"/>
    <x v="23"/>
    <n v="4672.8"/>
    <n v="339.84"/>
    <n v="80"/>
    <s v="03/2017"/>
    <x v="19"/>
  </r>
  <r>
    <x v="23"/>
    <s v="53023/003000"/>
    <x v="23"/>
    <n v="3504.6"/>
    <n v="254.88"/>
    <n v="80"/>
    <s v="03/2017"/>
    <x v="19"/>
  </r>
  <r>
    <x v="23"/>
    <s v="53023/001720"/>
    <x v="23"/>
    <n v="195.1"/>
    <n v="20.093"/>
    <n v="11"/>
    <s v="01/2017"/>
    <x v="13"/>
  </r>
  <r>
    <x v="23"/>
    <s v="53023/005000"/>
    <x v="23"/>
    <n v="1495.24"/>
    <n v="153.99"/>
    <n v="29"/>
    <s v="01/2017"/>
    <x v="13"/>
  </r>
  <r>
    <x v="23"/>
    <s v="53023/006000"/>
    <x v="23"/>
    <n v="680.59"/>
    <n v="70.091999999999999"/>
    <n v="11"/>
    <s v="01/2017"/>
    <x v="13"/>
  </r>
  <r>
    <x v="23"/>
    <s v="53023/004500"/>
    <x v="23"/>
    <n v="1345.72"/>
    <n v="138.59100000000001"/>
    <n v="29"/>
    <s v="01/2017"/>
    <x v="13"/>
  </r>
  <r>
    <x v="24"/>
    <s v="53087/004000"/>
    <x v="24"/>
    <n v="2336.4"/>
    <n v="169.92"/>
    <n v="40"/>
    <s v="03/2017"/>
    <x v="19"/>
  </r>
  <r>
    <x v="24"/>
    <s v="53087/000500"/>
    <x v="24"/>
    <n v="0"/>
    <n v="0.53100000000000003"/>
    <n v="1"/>
    <s v="02/2017"/>
    <x v="20"/>
  </r>
  <r>
    <x v="25"/>
    <s v="53036/001220"/>
    <x v="25"/>
    <n v="13918.73"/>
    <n v="1672.9250999999999"/>
    <n v="1250"/>
    <s v="01/2017"/>
    <x v="21"/>
  </r>
  <r>
    <x v="25"/>
    <s v="53036/001520"/>
    <x v="25"/>
    <n v="10404.83"/>
    <n v="1250.58"/>
    <n v="750"/>
    <s v="01/2017"/>
    <x v="21"/>
  </r>
  <r>
    <x v="25"/>
    <s v="53036/002440"/>
    <x v="25"/>
    <n v="222.7"/>
    <n v="26.7668"/>
    <n v="10"/>
    <s v="01/2017"/>
    <x v="21"/>
  </r>
  <r>
    <x v="25"/>
    <s v="53036/001220"/>
    <x v="25"/>
    <n v="8351.24"/>
    <n v="1003.755"/>
    <n v="750"/>
    <s v="01/2017"/>
    <x v="21"/>
  </r>
  <r>
    <x v="25"/>
    <s v="53036/001220"/>
    <x v="25"/>
    <n v="3058.11"/>
    <n v="334.58499999999998"/>
    <n v="250"/>
    <s v="01/2017"/>
    <x v="12"/>
  </r>
  <r>
    <x v="25"/>
    <s v="53036/006100"/>
    <x v="25"/>
    <n v="149.09"/>
    <n v="13.3834"/>
    <n v="2"/>
    <s v="02/2017"/>
    <x v="11"/>
  </r>
  <r>
    <x v="25"/>
    <s v="53036/001830"/>
    <x v="25"/>
    <n v="229.66"/>
    <n v="26.0976"/>
    <n v="13"/>
    <s v="02/2017"/>
    <x v="22"/>
  </r>
  <r>
    <x v="25"/>
    <s v="53036/001220"/>
    <x v="25"/>
    <n v="176.66"/>
    <n v="20.075099999999999"/>
    <n v="15"/>
    <s v="02/2017"/>
    <x v="22"/>
  </r>
  <r>
    <x v="25"/>
    <s v="53036/001830"/>
    <x v="25"/>
    <n v="264.99"/>
    <n v="30.1127"/>
    <n v="15"/>
    <s v="02/2017"/>
    <x v="22"/>
  </r>
  <r>
    <x v="25"/>
    <s v="53036/002440"/>
    <x v="25"/>
    <n v="353.32"/>
    <n v="40.150199999999998"/>
    <n v="15"/>
    <s v="02/2017"/>
    <x v="22"/>
  </r>
  <r>
    <x v="25"/>
    <s v="53036/006000"/>
    <x v="25"/>
    <n v="1448.04"/>
    <n v="164.55"/>
    <n v="25"/>
    <s v="03/2017"/>
    <x v="22"/>
  </r>
  <r>
    <x v="25"/>
    <s v="53036/003990"/>
    <x v="25"/>
    <n v="630.29"/>
    <n v="52.5244"/>
    <n v="12"/>
    <s v="02/2017"/>
    <x v="23"/>
  </r>
  <r>
    <x v="25"/>
    <s v="53036/006210"/>
    <x v="25"/>
    <n v="1062.73"/>
    <n v="88.5608"/>
    <n v="13"/>
    <s v="02/2017"/>
    <x v="23"/>
  </r>
  <r>
    <x v="25"/>
    <s v="53036/005750"/>
    <x v="25"/>
    <n v="1816.63"/>
    <n v="151.386"/>
    <n v="24"/>
    <s v="02/2017"/>
    <x v="23"/>
  </r>
  <r>
    <x v="25"/>
    <s v="53036/005675"/>
    <x v="25"/>
    <n v="896.47"/>
    <n v="74.705699999999993"/>
    <n v="12"/>
    <s v="02/2017"/>
    <x v="23"/>
  </r>
  <r>
    <x v="25"/>
    <s v="53036/005510"/>
    <x v="25"/>
    <n v="870.4"/>
    <n v="72.533600000000007"/>
    <n v="12"/>
    <s v="02/2017"/>
    <x v="23"/>
  </r>
  <r>
    <x v="25"/>
    <s v="53036/005230"/>
    <x v="25"/>
    <n v="826.17"/>
    <n v="68.847700000000003"/>
    <n v="12"/>
    <s v="02/2017"/>
    <x v="23"/>
  </r>
  <r>
    <x v="25"/>
    <s v="53036/005210"/>
    <x v="25"/>
    <n v="1646.03"/>
    <n v="137.16890000000001"/>
    <n v="24"/>
    <s v="02/2017"/>
    <x v="23"/>
  </r>
  <r>
    <x v="25"/>
    <s v="53036/004160"/>
    <x v="25"/>
    <n v="1314.29"/>
    <n v="109.5245"/>
    <n v="24"/>
    <s v="02/2017"/>
    <x v="23"/>
  </r>
  <r>
    <x v="26"/>
    <s v="53083/008500"/>
    <x v="26"/>
    <n v="1641.11"/>
    <n v="186.49"/>
    <n v="20"/>
    <s v="01/2017"/>
    <x v="22"/>
  </r>
  <r>
    <x v="26"/>
    <s v="53083/001585"/>
    <x v="26"/>
    <n v="3825.23"/>
    <n v="434.68630000000002"/>
    <n v="250"/>
    <s v="01/2017"/>
    <x v="22"/>
  </r>
  <r>
    <x v="26"/>
    <s v="53083/001220"/>
    <x v="26"/>
    <n v="2944.35"/>
    <n v="334.58499999999998"/>
    <n v="250"/>
    <s v="01/2017"/>
    <x v="22"/>
  </r>
  <r>
    <x v="26"/>
    <s v="53083/001220"/>
    <x v="26"/>
    <n v="2944.35"/>
    <n v="334.58499999999998"/>
    <n v="250"/>
    <s v="01/2017"/>
    <x v="22"/>
  </r>
  <r>
    <x v="26"/>
    <s v="53083/001520"/>
    <x v="26"/>
    <n v="1387.31"/>
    <n v="166.744"/>
    <n v="100"/>
    <s v="01/2017"/>
    <x v="21"/>
  </r>
  <r>
    <x v="26"/>
    <s v="53083/001220"/>
    <x v="26"/>
    <n v="3058.11"/>
    <n v="334.58499999999998"/>
    <n v="250"/>
    <s v="01/2017"/>
    <x v="12"/>
  </r>
  <r>
    <x v="26"/>
    <s v="53083/006000"/>
    <x v="26"/>
    <n v="1466.47"/>
    <n v="131.63999999999999"/>
    <n v="20"/>
    <s v="01/2017"/>
    <x v="11"/>
  </r>
  <r>
    <x v="26"/>
    <s v="53083/001280"/>
    <x v="26"/>
    <n v="8649.6200000000008"/>
    <n v="982.91200000000003"/>
    <n v="700"/>
    <s v="01/2017"/>
    <x v="22"/>
  </r>
  <r>
    <x v="26"/>
    <s v="53083/001585"/>
    <x v="26"/>
    <n v="7650.48"/>
    <n v="869.37249999999995"/>
    <n v="500"/>
    <s v="02/2017"/>
    <x v="22"/>
  </r>
  <r>
    <x v="26"/>
    <s v="53083/001520"/>
    <x v="26"/>
    <n v="513.57000000000005"/>
    <n v="58.360399999999998"/>
    <n v="35"/>
    <s v="02/2017"/>
    <x v="22"/>
  </r>
  <r>
    <x v="26"/>
    <s v="53083/001830"/>
    <x v="26"/>
    <n v="176.66"/>
    <n v="20.075099999999999"/>
    <n v="10"/>
    <s v="02/2017"/>
    <x v="22"/>
  </r>
  <r>
    <x v="26"/>
    <s v="53083/004500"/>
    <x v="26"/>
    <n v="384.95"/>
    <n v="34.555500000000002"/>
    <n v="7"/>
    <s v="02/2017"/>
    <x v="11"/>
  </r>
  <r>
    <x v="26"/>
    <s v="53083/001220"/>
    <x v="26"/>
    <n v="2944.35"/>
    <n v="334.58499999999998"/>
    <n v="250"/>
    <s v="02/2017"/>
    <x v="22"/>
  </r>
  <r>
    <x v="26"/>
    <s v="53083/001250"/>
    <x v="26"/>
    <n v="6033.5"/>
    <n v="685.625"/>
    <n v="500"/>
    <s v="02/2017"/>
    <x v="22"/>
  </r>
  <r>
    <x v="26"/>
    <s v="53083/002500"/>
    <x v="26"/>
    <n v="3475.3"/>
    <n v="394.92"/>
    <n v="144"/>
    <s v="04/2017"/>
    <x v="22"/>
  </r>
  <r>
    <x v="26"/>
    <s v="53083/002500"/>
    <x v="26"/>
    <n v="1254.97"/>
    <n v="142.61000000000001"/>
    <n v="52"/>
    <s v="03/2017"/>
    <x v="22"/>
  </r>
  <r>
    <x v="26"/>
    <s v="53083/001220"/>
    <x v="26"/>
    <n v="23.55"/>
    <n v="2.6766999999999999"/>
    <n v="2"/>
    <s v="03/2017"/>
    <x v="22"/>
  </r>
  <r>
    <x v="26"/>
    <s v="53083/001830"/>
    <x v="26"/>
    <n v="176.66"/>
    <n v="20.075099999999999"/>
    <n v="10"/>
    <s v="03/2017"/>
    <x v="22"/>
  </r>
  <r>
    <x v="26"/>
    <s v="53083/001220"/>
    <x v="26"/>
    <n v="2944.35"/>
    <n v="334.58499999999998"/>
    <n v="250"/>
    <s v="03/2017"/>
    <x v="22"/>
  </r>
  <r>
    <x v="26"/>
    <s v="53083/001520"/>
    <x v="26"/>
    <n v="7336.74"/>
    <n v="833.72"/>
    <n v="500"/>
    <s v="03/2017"/>
    <x v="22"/>
  </r>
  <r>
    <x v="26"/>
    <s v="53083/001520"/>
    <x v="26"/>
    <n v="3668.37"/>
    <n v="416.86"/>
    <n v="250"/>
    <s v="03/2017"/>
    <x v="22"/>
  </r>
  <r>
    <x v="26"/>
    <s v="53083/002130"/>
    <x v="26"/>
    <n v="246.75"/>
    <n v="28.039300000000001"/>
    <n v="12"/>
    <s v="03/2017"/>
    <x v="22"/>
  </r>
  <r>
    <x v="26"/>
    <s v="53083/006000"/>
    <x v="26"/>
    <n v="1158.43"/>
    <n v="131.63999999999999"/>
    <n v="20"/>
    <s v="03/2017"/>
    <x v="22"/>
  </r>
  <r>
    <x v="26"/>
    <s v="53083/001220"/>
    <x v="26"/>
    <n v="2944.35"/>
    <n v="334.58499999999998"/>
    <n v="250"/>
    <s v="03/2017"/>
    <x v="22"/>
  </r>
  <r>
    <x v="26"/>
    <s v="53083/001585"/>
    <x v="26"/>
    <n v="13840.41"/>
    <n v="1738.7451000000001"/>
    <n v="1000"/>
    <s v="01/2017"/>
    <x v="24"/>
  </r>
  <r>
    <x v="27"/>
    <s v="51012/003000"/>
    <x v="27"/>
    <n v="6832.8"/>
    <n v="821.25"/>
    <n v="250"/>
    <s v="01/2017"/>
    <x v="21"/>
  </r>
  <r>
    <x v="27"/>
    <s v="51012/001500"/>
    <x v="27"/>
    <n v="1366.56"/>
    <n v="164.25"/>
    <n v="100"/>
    <s v="01/2017"/>
    <x v="21"/>
  </r>
  <r>
    <x v="27"/>
    <s v="51012/003000"/>
    <x v="27"/>
    <n v="819.94"/>
    <n v="98.55"/>
    <n v="30"/>
    <s v="01/2017"/>
    <x v="21"/>
  </r>
  <r>
    <x v="27"/>
    <s v="51012/003000"/>
    <x v="27"/>
    <n v="1093.25"/>
    <n v="131.4"/>
    <n v="40"/>
    <s v="01/2017"/>
    <x v="21"/>
  </r>
  <r>
    <x v="27"/>
    <s v="51012/003750"/>
    <x v="27"/>
    <n v="341.64"/>
    <n v="41.0625"/>
    <n v="10"/>
    <s v="01/2017"/>
    <x v="21"/>
  </r>
  <r>
    <x v="27"/>
    <s v="51012/006500"/>
    <x v="27"/>
    <n v="455.38"/>
    <n v="49.822499999999998"/>
    <n v="7"/>
    <s v="01/2017"/>
    <x v="12"/>
  </r>
  <r>
    <x v="27"/>
    <s v="51012/005700"/>
    <x v="27"/>
    <n v="114.09"/>
    <n v="12.483000000000001"/>
    <n v="2"/>
    <s v="01/2017"/>
    <x v="12"/>
  </r>
  <r>
    <x v="27"/>
    <s v="51012/004500"/>
    <x v="27"/>
    <n v="109.78"/>
    <n v="9.8550000000000004"/>
    <n v="2"/>
    <s v="02/2017"/>
    <x v="11"/>
  </r>
  <r>
    <x v="27"/>
    <s v="51012/006000"/>
    <x v="27"/>
    <n v="578.16"/>
    <n v="65.7"/>
    <n v="10"/>
    <s v="02/2017"/>
    <x v="22"/>
  </r>
  <r>
    <x v="27"/>
    <s v="51012/002500"/>
    <x v="27"/>
    <n v="313.17"/>
    <n v="35.587499999999999"/>
    <n v="13"/>
    <s v="02/2017"/>
    <x v="22"/>
  </r>
  <r>
    <x v="27"/>
    <s v="51012/004660"/>
    <x v="27"/>
    <n v="269.42"/>
    <n v="30.616199999999999"/>
    <n v="6"/>
    <s v="02/2017"/>
    <x v="22"/>
  </r>
  <r>
    <x v="27"/>
    <s v="51012/008210"/>
    <x v="27"/>
    <n v="316.45"/>
    <n v="35.959800000000001"/>
    <n v="4"/>
    <s v="02/2017"/>
    <x v="22"/>
  </r>
  <r>
    <x v="27"/>
    <s v="51012/004000"/>
    <x v="27"/>
    <n v="308.35000000000002"/>
    <n v="35.04"/>
    <n v="8"/>
    <s v="02/2017"/>
    <x v="22"/>
  </r>
  <r>
    <x v="27"/>
    <s v="51012/002450"/>
    <x v="27"/>
    <n v="566.6"/>
    <n v="64.385999999999996"/>
    <n v="24"/>
    <s v="02/2017"/>
    <x v="22"/>
  </r>
  <r>
    <x v="27"/>
    <s v="51012/003420"/>
    <x v="27"/>
    <n v="131.82"/>
    <n v="14.9796"/>
    <n v="4"/>
    <s v="02/2017"/>
    <x v="22"/>
  </r>
  <r>
    <x v="27"/>
    <s v="51012/002920"/>
    <x v="27"/>
    <n v="225.1"/>
    <n v="25.5792"/>
    <n v="8"/>
    <s v="03/2017"/>
    <x v="22"/>
  </r>
  <r>
    <x v="27"/>
    <s v="51012/003000"/>
    <x v="27"/>
    <n v="809.42"/>
    <n v="91.98"/>
    <n v="28"/>
    <s v="03/2017"/>
    <x v="22"/>
  </r>
  <r>
    <x v="27"/>
    <s v="51012/006000"/>
    <x v="27"/>
    <n v="1156.32"/>
    <n v="131.4"/>
    <n v="20"/>
    <s v="03/2017"/>
    <x v="22"/>
  </r>
  <r>
    <x v="27"/>
    <s v="51012/007420"/>
    <x v="27"/>
    <n v="286"/>
    <n v="32.499600000000001"/>
    <n v="4"/>
    <s v="03/2017"/>
    <x v="22"/>
  </r>
  <r>
    <x v="27"/>
    <s v="51012/002430"/>
    <x v="27"/>
    <n v="187.32"/>
    <n v="21.286799999999999"/>
    <n v="8"/>
    <s v="03/2017"/>
    <x v="22"/>
  </r>
  <r>
    <x v="27"/>
    <s v="51012/002430"/>
    <x v="27"/>
    <n v="140.49"/>
    <n v="15.9651"/>
    <n v="6"/>
    <s v="03/2017"/>
    <x v="22"/>
  </r>
  <r>
    <x v="27"/>
    <s v="51012/006410"/>
    <x v="27"/>
    <n v="308.83"/>
    <n v="35.094799999999999"/>
    <n v="5"/>
    <s v="03/2017"/>
    <x v="22"/>
  </r>
  <r>
    <x v="27"/>
    <s v="51012/001000"/>
    <x v="27"/>
    <n v="60.99"/>
    <n v="5.4749999999999996"/>
    <n v="5"/>
    <s v="03/2017"/>
    <x v="11"/>
  </r>
  <r>
    <x v="27"/>
    <s v="51012/001060"/>
    <x v="27"/>
    <n v="439.63"/>
    <n v="39.463799999999999"/>
    <n v="34"/>
    <s v="03/2017"/>
    <x v="11"/>
  </r>
  <r>
    <x v="27"/>
    <s v="51012/004500"/>
    <x v="27"/>
    <n v="274.45999999999998"/>
    <n v="24.637499999999999"/>
    <n v="5"/>
    <s v="04/2017"/>
    <x v="11"/>
  </r>
  <r>
    <x v="27"/>
    <s v="51012/006000"/>
    <x v="27"/>
    <n v="578.16"/>
    <n v="65.7"/>
    <n v="10"/>
    <s v="04/2017"/>
    <x v="22"/>
  </r>
  <r>
    <x v="28"/>
    <s v="51848/003700"/>
    <x v="28"/>
    <n v="512.51"/>
    <n v="40.515000000000001"/>
    <n v="10"/>
    <s v="02/2017"/>
    <x v="25"/>
  </r>
  <r>
    <x v="28"/>
    <s v="51848/001000"/>
    <x v="28"/>
    <n v="83.11"/>
    <n v="6.57"/>
    <n v="6"/>
    <s v="02/2017"/>
    <x v="25"/>
  </r>
  <r>
    <x v="29"/>
    <s v="53082/003990"/>
    <x v="29"/>
    <n v="159.72999999999999"/>
    <n v="17.476199999999999"/>
    <n v="4"/>
    <s v="01/2017"/>
    <x v="12"/>
  </r>
  <r>
    <x v="29"/>
    <s v="53082/007994"/>
    <x v="29"/>
    <n v="640.04999999999995"/>
    <n v="70.0274"/>
    <n v="8"/>
    <s v="01/2017"/>
    <x v="12"/>
  </r>
  <r>
    <x v="29"/>
    <s v="53082/004270"/>
    <x v="29"/>
    <n v="452.6"/>
    <n v="51.432200000000002"/>
    <n v="11"/>
    <s v="02/2017"/>
    <x v="22"/>
  </r>
  <r>
    <x v="29"/>
    <s v="53082/003600"/>
    <x v="29"/>
    <n v="485.65"/>
    <n v="55.188000000000002"/>
    <n v="14"/>
    <s v="02/2017"/>
    <x v="22"/>
  </r>
  <r>
    <x v="29"/>
    <s v="53082/002300"/>
    <x v="29"/>
    <n v="155.13999999999999"/>
    <n v="17.6295"/>
    <n v="7"/>
    <s v="02/2017"/>
    <x v="22"/>
  </r>
  <r>
    <x v="29"/>
    <s v="53082/005350"/>
    <x v="29"/>
    <n v="309.32"/>
    <n v="35.149500000000003"/>
    <n v="6"/>
    <s v="03/2017"/>
    <x v="22"/>
  </r>
  <r>
    <x v="29"/>
    <s v="53082/004000"/>
    <x v="29"/>
    <n v="97.59"/>
    <n v="8.76"/>
    <n v="2"/>
    <s v="03/2017"/>
    <x v="11"/>
  </r>
  <r>
    <x v="29"/>
    <s v="53082/006000"/>
    <x v="29"/>
    <n v="1156.32"/>
    <n v="131.4"/>
    <n v="20"/>
    <s v="03/2017"/>
    <x v="22"/>
  </r>
  <r>
    <x v="29"/>
    <s v="53082/003750"/>
    <x v="29"/>
    <n v="252.95"/>
    <n v="28.7438"/>
    <n v="7"/>
    <s v="04/2017"/>
    <x v="22"/>
  </r>
  <r>
    <x v="29"/>
    <s v="53082/003000"/>
    <x v="29"/>
    <n v="346.9"/>
    <n v="39.42"/>
    <n v="12"/>
    <s v="04/2017"/>
    <x v="22"/>
  </r>
  <r>
    <x v="30"/>
    <s v="53046/001500"/>
    <x v="30"/>
    <n v="55.44"/>
    <n v="4.9770000000000003"/>
    <n v="3"/>
    <s v="01/2017"/>
    <x v="11"/>
  </r>
  <r>
    <x v="30"/>
    <s v="53046/001160"/>
    <x v="30"/>
    <n v="180.64"/>
    <n v="20.5274"/>
    <n v="16"/>
    <s v="02/2017"/>
    <x v="22"/>
  </r>
  <r>
    <x v="30"/>
    <s v="53046/001700"/>
    <x v="30"/>
    <n v="33.090000000000003"/>
    <n v="3.7604000000000002"/>
    <n v="2"/>
    <s v="02/2017"/>
    <x v="22"/>
  </r>
  <r>
    <x v="30"/>
    <s v="53046/003800"/>
    <x v="30"/>
    <n v="591.75"/>
    <n v="67.244799999999998"/>
    <n v="16"/>
    <s v="02/2017"/>
    <x v="22"/>
  </r>
  <r>
    <x v="30"/>
    <s v="53046/002200"/>
    <x v="30"/>
    <n v="42.82"/>
    <n v="4.8663999999999996"/>
    <n v="2"/>
    <s v="02/2017"/>
    <x v="22"/>
  </r>
  <r>
    <x v="30"/>
    <s v="53046/002600"/>
    <x v="30"/>
    <n v="50.61"/>
    <n v="5.7511999999999999"/>
    <n v="2"/>
    <s v="02/2017"/>
    <x v="22"/>
  </r>
  <r>
    <x v="30"/>
    <s v="53046/002800"/>
    <x v="30"/>
    <n v="54.5"/>
    <n v="6.1936"/>
    <n v="2"/>
    <s v="02/2017"/>
    <x v="22"/>
  </r>
  <r>
    <x v="30"/>
    <s v="53046/005000"/>
    <x v="30"/>
    <n v="184.81"/>
    <n v="16.59"/>
    <n v="3"/>
    <s v="04/2017"/>
    <x v="11"/>
  </r>
  <r>
    <x v="31"/>
    <s v="23046/003000"/>
    <x v="30"/>
    <n v="229.77"/>
    <n v="16.59"/>
    <n v="5"/>
    <s v="04/2017"/>
    <x v="26"/>
  </r>
  <r>
    <x v="32"/>
    <s v="53073/003500"/>
    <x v="31"/>
    <n v="272.52"/>
    <n v="30.968"/>
    <n v="8"/>
    <s v="02/2017"/>
    <x v="22"/>
  </r>
  <r>
    <x v="32"/>
    <s v="53073/002500"/>
    <x v="31"/>
    <n v="608.29999999999995"/>
    <n v="69.125"/>
    <n v="25"/>
    <s v="03/2017"/>
    <x v="22"/>
  </r>
  <r>
    <x v="33"/>
    <s v="50344/002680"/>
    <x v="32"/>
    <n v="28.1"/>
    <n v="2.8944000000000001"/>
    <n v="1"/>
    <s v="01/2017"/>
    <x v="13"/>
  </r>
  <r>
    <x v="33"/>
    <s v="50344/002990"/>
    <x v="32"/>
    <n v="31.36"/>
    <n v="3.2292000000000001"/>
    <n v="1"/>
    <s v="01/2017"/>
    <x v="13"/>
  </r>
  <r>
    <x v="33"/>
    <s v="50344/001450"/>
    <x v="32"/>
    <n v="182.47"/>
    <n v="18.792000000000002"/>
    <n v="12"/>
    <s v="01/2017"/>
    <x v="13"/>
  </r>
  <r>
    <x v="33"/>
    <s v="50344/003925"/>
    <x v="32"/>
    <n v="41.16"/>
    <n v="4.2389999999999999"/>
    <n v="1"/>
    <s v="01/2017"/>
    <x v="13"/>
  </r>
  <r>
    <x v="33"/>
    <s v="50344/004860"/>
    <x v="32"/>
    <n v="50.97"/>
    <n v="5.2488000000000001"/>
    <n v="1"/>
    <s v="01/2017"/>
    <x v="13"/>
  </r>
  <r>
    <x v="33"/>
    <s v="50344/005370"/>
    <x v="32"/>
    <n v="56.31"/>
    <n v="5.7995999999999999"/>
    <n v="1"/>
    <s v="01/2017"/>
    <x v="13"/>
  </r>
  <r>
    <x v="33"/>
    <s v="50344/004500"/>
    <x v="32"/>
    <n v="47.19"/>
    <n v="4.8600000000000003"/>
    <n v="1"/>
    <s v="01/2017"/>
    <x v="13"/>
  </r>
  <r>
    <x v="33"/>
    <s v="50344/003570"/>
    <x v="32"/>
    <n v="37.44"/>
    <n v="3.8555999999999999"/>
    <n v="1"/>
    <s v="01/2017"/>
    <x v="13"/>
  </r>
  <r>
    <x v="33"/>
    <s v="50344/002650"/>
    <x v="32"/>
    <n v="27.79"/>
    <n v="2.8620000000000001"/>
    <n v="1"/>
    <s v="01/2017"/>
    <x v="13"/>
  </r>
  <r>
    <x v="33"/>
    <s v="50344/002950"/>
    <x v="32"/>
    <n v="30.94"/>
    <n v="3.1859999999999999"/>
    <n v="1"/>
    <s v="01/2017"/>
    <x v="13"/>
  </r>
  <r>
    <x v="33"/>
    <s v="50344/003950"/>
    <x v="32"/>
    <n v="41.42"/>
    <n v="4.266"/>
    <n v="1"/>
    <s v="01/2017"/>
    <x v="13"/>
  </r>
  <r>
    <x v="33"/>
    <s v="50344/003680"/>
    <x v="32"/>
    <n v="38.590000000000003"/>
    <n v="3.9744000000000002"/>
    <n v="1"/>
    <s v="01/2017"/>
    <x v="13"/>
  </r>
  <r>
    <x v="33"/>
    <s v="50344/001250"/>
    <x v="32"/>
    <n v="734.08"/>
    <n v="75.599999999999994"/>
    <n v="56"/>
    <s v="01/2017"/>
    <x v="13"/>
  </r>
  <r>
    <x v="33"/>
    <s v="50344/002500"/>
    <x v="32"/>
    <n v="209.74"/>
    <n v="21.6"/>
    <n v="8"/>
    <s v="01/2017"/>
    <x v="13"/>
  </r>
  <r>
    <x v="33"/>
    <s v="50344/003000"/>
    <x v="32"/>
    <n v="157.30000000000001"/>
    <n v="16.2"/>
    <n v="5"/>
    <s v="01/2017"/>
    <x v="13"/>
  </r>
  <r>
    <x v="34"/>
    <s v="53076/006500"/>
    <x v="33"/>
    <n v="493.23"/>
    <n v="42.12"/>
    <n v="6"/>
    <s v="03/2017"/>
    <x v="14"/>
  </r>
  <r>
    <x v="34"/>
    <s v="53076/004790"/>
    <x v="33"/>
    <n v="434.55"/>
    <n v="41.385599999999997"/>
    <n v="8"/>
    <s v="01/2017"/>
    <x v="17"/>
  </r>
  <r>
    <x v="35"/>
    <s v="53116/002100"/>
    <x v="34"/>
    <n v="2752.79"/>
    <n v="283.5"/>
    <n v="125"/>
    <s v="01/2017"/>
    <x v="13"/>
  </r>
  <r>
    <x v="36"/>
    <s v="52008/003850"/>
    <x v="35"/>
    <n v="320.75"/>
    <n v="48.598599999999998"/>
    <n v="13"/>
    <s v="01/2017"/>
    <x v="27"/>
  </r>
  <r>
    <x v="36"/>
    <s v="52008/003040"/>
    <x v="35"/>
    <n v="311.70999999999998"/>
    <n v="47.229399999999998"/>
    <n v="16"/>
    <s v="02/2017"/>
    <x v="27"/>
  </r>
  <r>
    <x v="37"/>
    <s v="52051/001585"/>
    <x v="36"/>
    <n v="466.62"/>
    <n v="72.91"/>
    <n v="50"/>
    <s v="03/2017"/>
    <x v="28"/>
  </r>
  <r>
    <x v="37"/>
    <s v="52051/001585"/>
    <x v="36"/>
    <n v="1895.66"/>
    <n v="291.64"/>
    <n v="200"/>
    <s v="01/2017"/>
    <x v="29"/>
  </r>
  <r>
    <x v="37"/>
    <s v="52051/001585"/>
    <x v="36"/>
    <n v="4666.24"/>
    <n v="729.1"/>
    <n v="500"/>
    <s v="02/2017"/>
    <x v="28"/>
  </r>
  <r>
    <x v="37"/>
    <s v="52051/008000"/>
    <x v="36"/>
    <n v="333.41"/>
    <n v="44.16"/>
    <n v="6"/>
    <s v="03/2017"/>
    <x v="30"/>
  </r>
  <r>
    <x v="38"/>
    <s v="52013/001830"/>
    <x v="37"/>
    <n v="115.43"/>
    <n v="20.075099999999999"/>
    <n v="10"/>
    <s v="02/2017"/>
    <x v="31"/>
  </r>
  <r>
    <x v="38"/>
    <s v="52013/001520"/>
    <x v="37"/>
    <n v="2396.9499999999998"/>
    <n v="416.86"/>
    <n v="250"/>
    <s v="02/2017"/>
    <x v="31"/>
  </r>
  <r>
    <x v="39"/>
    <s v="52053/003000"/>
    <x v="38"/>
    <n v="3090.25"/>
    <n v="493.65"/>
    <n v="150"/>
    <s v="04/2017"/>
    <x v="32"/>
  </r>
  <r>
    <x v="39"/>
    <s v="52053/002000"/>
    <x v="38"/>
    <n v="686.72"/>
    <n v="109.7"/>
    <n v="50"/>
    <s v="04/2017"/>
    <x v="32"/>
  </r>
  <r>
    <x v="39"/>
    <s v="52053/001585"/>
    <x v="38"/>
    <n v="1956.09"/>
    <n v="260.81180000000001"/>
    <n v="150"/>
    <s v="01/2017"/>
    <x v="33"/>
  </r>
  <r>
    <x v="39"/>
    <s v="52053/002440"/>
    <x v="38"/>
    <n v="230.86"/>
    <n v="40.150199999999998"/>
    <n v="15"/>
    <s v="03/2017"/>
    <x v="31"/>
  </r>
  <r>
    <x v="39"/>
    <s v="52053/003050"/>
    <x v="38"/>
    <n v="76.95"/>
    <n v="13.3834"/>
    <n v="4"/>
    <s v="03/2017"/>
    <x v="31"/>
  </r>
  <r>
    <x v="39"/>
    <s v="52053/002440"/>
    <x v="38"/>
    <n v="307.82"/>
    <n v="53.5336"/>
    <n v="20"/>
    <s v="03/2017"/>
    <x v="31"/>
  </r>
  <r>
    <x v="39"/>
    <s v="52053/002130"/>
    <x v="38"/>
    <n v="268.70999999999998"/>
    <n v="46.732199999999999"/>
    <n v="20"/>
    <s v="03/2017"/>
    <x v="31"/>
  </r>
  <r>
    <x v="39"/>
    <s v="52053/001520"/>
    <x v="38"/>
    <n v="1246.4100000000001"/>
    <n v="216.7672"/>
    <n v="130"/>
    <s v="03/2017"/>
    <x v="31"/>
  </r>
  <r>
    <x v="40"/>
    <s v="57811/001000"/>
    <x v="39"/>
    <n v="1401.6"/>
    <n v="219"/>
    <n v="200"/>
    <s v="04/2017"/>
    <x v="28"/>
  </r>
  <r>
    <x v="40"/>
    <s v="57811/001500"/>
    <x v="39"/>
    <n v="1051.2"/>
    <n v="164.25"/>
    <n v="100"/>
    <s v="04/2017"/>
    <x v="28"/>
  </r>
  <r>
    <x v="40"/>
    <s v="57811/002250"/>
    <x v="39"/>
    <n v="220.75"/>
    <n v="34.4925"/>
    <n v="14"/>
    <s v="04/2017"/>
    <x v="28"/>
  </r>
  <r>
    <x v="40"/>
    <s v="57811/001200"/>
    <x v="39"/>
    <n v="1681.92"/>
    <n v="262.8"/>
    <n v="200"/>
    <s v="04/2017"/>
    <x v="28"/>
  </r>
  <r>
    <x v="40"/>
    <s v="57811/004000"/>
    <x v="39"/>
    <n v="33.950000000000003"/>
    <n v="4.38"/>
    <n v="1"/>
    <s v="02/2017"/>
    <x v="34"/>
  </r>
  <r>
    <x v="41"/>
    <s v="52007/002820"/>
    <x v="40"/>
    <n v="570.64"/>
    <n v="86.461200000000005"/>
    <n v="28"/>
    <s v="01/2017"/>
    <x v="27"/>
  </r>
  <r>
    <x v="41"/>
    <s v="52007/003420"/>
    <x v="40"/>
    <n v="4152.3500000000004"/>
    <n v="629.14319999999998"/>
    <n v="168"/>
    <s v="01/2017"/>
    <x v="27"/>
  </r>
  <r>
    <x v="41"/>
    <s v="52007/003620"/>
    <x v="40"/>
    <n v="732.53"/>
    <n v="110.9892"/>
    <n v="28"/>
    <s v="01/2017"/>
    <x v="27"/>
  </r>
  <r>
    <x v="41"/>
    <s v="52007/001300"/>
    <x v="40"/>
    <n v="307.48"/>
    <n v="42.704999999999998"/>
    <n v="30"/>
    <s v="02/2017"/>
    <x v="35"/>
  </r>
  <r>
    <x v="41"/>
    <s v="52007/004850"/>
    <x v="40"/>
    <n v="1529.5"/>
    <n v="212.43"/>
    <n v="40"/>
    <s v="02/2017"/>
    <x v="35"/>
  </r>
  <r>
    <x v="42"/>
    <s v="52127/003000"/>
    <x v="41"/>
    <n v="141.91"/>
    <n v="19.71"/>
    <n v="6"/>
    <s v="03/2017"/>
    <x v="35"/>
  </r>
  <r>
    <x v="42"/>
    <s v="52127/004100"/>
    <x v="41"/>
    <n v="1163.68"/>
    <n v="161.62200000000001"/>
    <n v="36"/>
    <s v="03/2017"/>
    <x v="35"/>
  </r>
  <r>
    <x v="42"/>
    <s v="52127/002050"/>
    <x v="41"/>
    <n v="64.650000000000006"/>
    <n v="8.9789999999999992"/>
    <n v="4"/>
    <s v="03/2017"/>
    <x v="35"/>
  </r>
  <r>
    <x v="42"/>
    <s v="52127/002300"/>
    <x v="41"/>
    <n v="108.8"/>
    <n v="15.111000000000001"/>
    <n v="6"/>
    <s v="03/2017"/>
    <x v="35"/>
  </r>
  <r>
    <x v="42"/>
    <s v="52127/003550"/>
    <x v="41"/>
    <n v="167.93"/>
    <n v="23.323499999999999"/>
    <n v="6"/>
    <s v="03/2017"/>
    <x v="35"/>
  </r>
  <r>
    <x v="42"/>
    <s v="52127/004150"/>
    <x v="41"/>
    <n v="359.9"/>
    <n v="49.986699999999999"/>
    <n v="11"/>
    <s v="02/2017"/>
    <x v="35"/>
  </r>
  <r>
    <x v="42"/>
    <s v="52127/003100"/>
    <x v="41"/>
    <n v="97.76"/>
    <n v="13.577999999999999"/>
    <n v="4"/>
    <s v="02/2017"/>
    <x v="35"/>
  </r>
  <r>
    <x v="42"/>
    <s v="52127/001100"/>
    <x v="41"/>
    <n v="52.03"/>
    <n v="7.2270000000000003"/>
    <n v="6"/>
    <s v="02/2017"/>
    <x v="35"/>
  </r>
  <r>
    <x v="43"/>
    <s v="52055/001000"/>
    <x v="42"/>
    <n v="1443.21"/>
    <n v="219"/>
    <n v="200"/>
    <s v="01/2017"/>
    <x v="36"/>
  </r>
  <r>
    <x v="43"/>
    <s v="52055/001500"/>
    <x v="42"/>
    <n v="541.20000000000005"/>
    <n v="82.125"/>
    <n v="50"/>
    <s v="01/2017"/>
    <x v="36"/>
  </r>
  <r>
    <x v="43"/>
    <s v="52055/006000"/>
    <x v="42"/>
    <n v="1261.44"/>
    <n v="197.1"/>
    <n v="30"/>
    <s v="03/2017"/>
    <x v="28"/>
  </r>
  <r>
    <x v="44"/>
    <s v="52021/002000"/>
    <x v="43"/>
    <n v="275.33999999999997"/>
    <n v="35.119999999999997"/>
    <n v="20"/>
    <s v="03/2017"/>
    <x v="37"/>
  </r>
  <r>
    <x v="44"/>
    <s v="52021/002500"/>
    <x v="43"/>
    <n v="1032.53"/>
    <n v="131.69999999999999"/>
    <n v="60"/>
    <s v="03/2017"/>
    <x v="37"/>
  </r>
  <r>
    <x v="45"/>
    <s v="52054/006000"/>
    <x v="44"/>
    <n v="674.3"/>
    <n v="105.36"/>
    <n v="20"/>
    <s v="03/2017"/>
    <x v="28"/>
  </r>
  <r>
    <x v="46"/>
    <s v="52101/006000"/>
    <x v="45"/>
    <n v="688.82"/>
    <n v="99.54"/>
    <n v="15"/>
    <s v="01/2017"/>
    <x v="3"/>
  </r>
  <r>
    <x v="46"/>
    <s v="52101/006000"/>
    <x v="45"/>
    <n v="212.35"/>
    <n v="33.18"/>
    <n v="5"/>
    <s v="03/2017"/>
    <x v="28"/>
  </r>
  <r>
    <x v="46"/>
    <s v="52101/006000"/>
    <x v="45"/>
    <n v="431.34"/>
    <n v="66.36"/>
    <n v="10"/>
    <s v="03/2017"/>
    <x v="29"/>
  </r>
  <r>
    <x v="46"/>
    <s v="52101/002000"/>
    <x v="45"/>
    <n v="3625.58"/>
    <n v="541.94000000000005"/>
    <n v="245"/>
    <s v="01/2017"/>
    <x v="38"/>
  </r>
  <r>
    <x v="46"/>
    <s v="52101/001200"/>
    <x v="45"/>
    <n v="142.06"/>
    <n v="21.235199999999999"/>
    <n v="16"/>
    <s v="01/2017"/>
    <x v="38"/>
  </r>
  <r>
    <x v="46"/>
    <s v="52101/002000"/>
    <x v="45"/>
    <n v="562.33000000000004"/>
    <n v="84.055999999999997"/>
    <n v="38"/>
    <s v="01/2017"/>
    <x v="38"/>
  </r>
  <r>
    <x v="46"/>
    <s v="52101/002000"/>
    <x v="45"/>
    <n v="1598.21"/>
    <n v="238.89599999999999"/>
    <n v="108"/>
    <s v="02/2017"/>
    <x v="38"/>
  </r>
  <r>
    <x v="46"/>
    <s v="52101/002000"/>
    <x v="45"/>
    <n v="517.94000000000005"/>
    <n v="77.42"/>
    <n v="35"/>
    <s v="02/2017"/>
    <x v="38"/>
  </r>
  <r>
    <x v="46"/>
    <s v="52101/002000"/>
    <x v="45"/>
    <n v="1509.42"/>
    <n v="225.624"/>
    <n v="102"/>
    <s v="03/2017"/>
    <x v="38"/>
  </r>
  <r>
    <x v="46"/>
    <s v="52101/002000"/>
    <x v="45"/>
    <n v="562.33000000000004"/>
    <n v="84.055999999999997"/>
    <n v="38"/>
    <s v="04/2017"/>
    <x v="38"/>
  </r>
  <r>
    <x v="46"/>
    <s v="52101/002000"/>
    <x v="45"/>
    <n v="281.17"/>
    <n v="42.027999999999999"/>
    <n v="19"/>
    <s v="04/2017"/>
    <x v="38"/>
  </r>
  <r>
    <x v="46"/>
    <s v="52101/002000"/>
    <x v="45"/>
    <n v="281.17"/>
    <n v="42.027999999999999"/>
    <n v="19"/>
    <s v="04/2017"/>
    <x v="38"/>
  </r>
  <r>
    <x v="46"/>
    <s v="52101/002000"/>
    <x v="45"/>
    <n v="236.77"/>
    <n v="35.392000000000003"/>
    <n v="16"/>
    <s v="04/2017"/>
    <x v="38"/>
  </r>
  <r>
    <x v="46"/>
    <s v="52101/002000"/>
    <x v="45"/>
    <n v="281.17"/>
    <n v="42.027999999999999"/>
    <n v="19"/>
    <s v="04/2017"/>
    <x v="38"/>
  </r>
  <r>
    <x v="46"/>
    <s v="52101/002000"/>
    <x v="45"/>
    <n v="281.17"/>
    <n v="42.027999999999999"/>
    <n v="19"/>
    <s v="04/2017"/>
    <x v="38"/>
  </r>
  <r>
    <x v="46"/>
    <s v="52101/002000"/>
    <x v="45"/>
    <n v="235.49"/>
    <n v="35.392000000000003"/>
    <n v="16"/>
    <s v="04/2017"/>
    <x v="39"/>
  </r>
  <r>
    <x v="47"/>
    <s v="52123/006000"/>
    <x v="46"/>
    <n v="404.35"/>
    <n v="63.18"/>
    <n v="10"/>
    <s v="03/2017"/>
    <x v="28"/>
  </r>
  <r>
    <x v="47"/>
    <s v="52123/003300"/>
    <x v="46"/>
    <n v="177.91"/>
    <n v="27.799199999999999"/>
    <n v="8"/>
    <s v="04/2017"/>
    <x v="28"/>
  </r>
  <r>
    <x v="47"/>
    <s v="52123/004400"/>
    <x v="46"/>
    <n v="60.23"/>
    <n v="9.2664000000000009"/>
    <n v="2"/>
    <s v="01/2017"/>
    <x v="29"/>
  </r>
  <r>
    <x v="47"/>
    <s v="52123/004500"/>
    <x v="46"/>
    <n v="1516.32"/>
    <n v="189.54"/>
    <n v="40"/>
    <s v="02/2017"/>
    <x v="40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  <r>
    <x v="48"/>
    <m/>
    <x v="47"/>
    <m/>
    <m/>
    <m/>
    <m/>
    <x v="4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1" cacheId="2" applyNumberFormats="0" applyBorderFormats="0" applyFontFormats="0" applyPatternFormats="0" applyAlignmentFormats="0" applyWidthHeightFormats="1" dataCaption="Données" updatedVersion="5" minRefreshableVersion="3" showMemberPropertyTips="0" useAutoFormatting="1" itemPrintTitles="1" createdVersion="5" indent="0" compact="0" compactData="0" gridDropZones="1">
  <location ref="A1:G17" firstHeaderRow="1" firstDataRow="2" firstDataCol="3"/>
  <pivotFields count="10">
    <pivotField axis="axisRow" compact="0" outline="0" subtotalTop="0" showAll="0" includeNewItemsInFilter="1" defaultSubtotal="0">
      <items count="56">
        <item h="1" m="1" x="53"/>
        <item h="1" m="1" x="55"/>
        <item h="1" m="1" x="54"/>
        <item h="1" m="1" x="52"/>
        <item h="1" m="1" x="51"/>
        <item h="1" x="31"/>
        <item h="1" x="13"/>
        <item h="1" m="1" x="49"/>
        <item h="1" m="1" x="50"/>
        <item h="1" x="10"/>
        <item h="1" x="18"/>
        <item h="1" x="17"/>
        <item h="1" x="33"/>
        <item x="27"/>
        <item h="1" x="14"/>
        <item h="1" x="28"/>
        <item h="1" x="41"/>
        <item h="1" x="36"/>
        <item h="1" x="38"/>
        <item h="1" x="44"/>
        <item h="1" x="37"/>
        <item h="1" x="39"/>
        <item h="1" x="45"/>
        <item h="1" x="43"/>
        <item x="46"/>
        <item h="1" x="47"/>
        <item h="1" x="42"/>
        <item h="1" x="23"/>
        <item x="25"/>
        <item h="1" x="30"/>
        <item h="1" x="15"/>
        <item h="1" x="32"/>
        <item h="1" x="34"/>
        <item h="1" x="21"/>
        <item h="1" x="20"/>
        <item h="1" x="29"/>
        <item h="1" x="26"/>
        <item h="1" x="16"/>
        <item h="1" x="24"/>
        <item h="1" x="19"/>
        <item h="1" x="35"/>
        <item h="1" x="22"/>
        <item h="1" x="6"/>
        <item h="1" x="12"/>
        <item h="1" x="5"/>
        <item h="1" x="8"/>
        <item h="1" x="7"/>
        <item h="1" x="11"/>
        <item h="1" x="9"/>
        <item h="1" x="1"/>
        <item h="1" x="2"/>
        <item h="1" x="4"/>
        <item h="1" x="3"/>
        <item h="1" x="0"/>
        <item h="1" x="40"/>
        <item h="1" x="4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includeNewItemsInFilter="1"/>
    <pivotField axis="axisRow" compact="0" outline="0" subtotalTop="0" showAll="0" includeNewItemsInFilter="1" defaultSubtotal="0">
      <items count="5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m="1" x="52"/>
        <item m="1" x="51"/>
        <item m="1" x="50"/>
        <item m="1" x="53"/>
        <item m="1" x="48"/>
        <item m="1" x="49"/>
        <item m="1" x="5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howAll="0" defaultSubtotal="0"/>
    <pivotField axis="axisRow" compact="0" outline="0" showAll="0" defaultSubtotal="0">
      <items count="42">
        <item x="20"/>
        <item x="9"/>
        <item x="10"/>
        <item x="6"/>
        <item x="2"/>
        <item x="7"/>
        <item x="0"/>
        <item x="8"/>
        <item x="31"/>
        <item x="4"/>
        <item x="5"/>
        <item x="32"/>
        <item x="28"/>
        <item x="29"/>
        <item x="36"/>
        <item x="27"/>
        <item x="39"/>
        <item x="38"/>
        <item x="3"/>
        <item x="35"/>
        <item x="33"/>
        <item x="30"/>
        <item x="34"/>
        <item x="37"/>
        <item x="1"/>
        <item x="24"/>
        <item x="40"/>
        <item x="21"/>
        <item x="22"/>
        <item x="12"/>
        <item x="13"/>
        <item x="17"/>
        <item x="11"/>
        <item x="14"/>
        <item x="16"/>
        <item x="23"/>
        <item x="18"/>
        <item x="25"/>
        <item x="19"/>
        <item x="26"/>
        <item x="15"/>
        <item x="41"/>
      </items>
    </pivotField>
    <pivotField dataField="1" compact="0" outline="0" subtotalTop="0" dragToRow="0" dragToCol="0" dragToPage="0" showAll="0" includeNewItemsInFilter="1" defaultSubtotal="0"/>
    <pivotField dataField="1" compact="0" outline="0" dragToRow="0" dragToCol="0" dragToPage="0" showAll="0" defaultSubtotal="0"/>
  </pivotFields>
  <rowFields count="3">
    <field x="0"/>
    <field x="2"/>
    <field x="7"/>
  </rowFields>
  <rowItems count="15">
    <i>
      <x v="13"/>
      <x v="27"/>
      <x v="27"/>
    </i>
    <i r="2">
      <x v="28"/>
    </i>
    <i r="2">
      <x v="29"/>
    </i>
    <i r="2">
      <x v="32"/>
    </i>
    <i>
      <x v="24"/>
      <x v="52"/>
      <x v="12"/>
    </i>
    <i r="2">
      <x v="13"/>
    </i>
    <i r="2">
      <x v="16"/>
    </i>
    <i r="2">
      <x v="17"/>
    </i>
    <i r="2">
      <x v="18"/>
    </i>
    <i>
      <x v="28"/>
      <x v="25"/>
      <x v="27"/>
    </i>
    <i r="2">
      <x v="28"/>
    </i>
    <i r="2">
      <x v="29"/>
    </i>
    <i r="2">
      <x v="32"/>
    </i>
    <i r="2">
      <x v="35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Somme de Montant total" fld="3" baseField="2" baseItem="124"/>
    <dataField name="Somme de Quantité M2" fld="4" baseField="2" baseItem="124"/>
    <dataField name="Somme de PMV" fld="8" baseField="0" baseItem="0" numFmtId="4"/>
    <dataField name="Somme de MINIMUM" fld="9" baseField="0" baseItem="0" numFmtId="4"/>
  </dataFields>
  <formats count="56">
    <format dxfId="55">
      <pivotArea outline="0" fieldPosition="0"/>
    </format>
    <format dxfId="5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53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52">
      <pivotArea dataOnly="0" labelOnly="1" grandRow="1" outline="0" offset="IV256" fieldPosition="0"/>
    </format>
    <format dxfId="51">
      <pivotArea dataOnly="0" labelOnly="1" outline="0" fieldPosition="0">
        <references count="3">
          <reference field="0" count="1" selected="0">
            <x v="5"/>
          </reference>
          <reference field="2" count="1" selected="0">
            <x v="30"/>
          </reference>
          <reference field="7" count="1">
            <x v="39"/>
          </reference>
        </references>
      </pivotArea>
    </format>
    <format dxfId="50">
      <pivotArea dataOnly="0" labelOnly="1" outline="0" fieldPosition="0">
        <references count="3">
          <reference field="0" count="1" selected="0">
            <x v="6"/>
          </reference>
          <reference field="2" count="1" selected="0">
            <x v="13"/>
          </reference>
          <reference field="7" count="1">
            <x v="5"/>
          </reference>
        </references>
      </pivotArea>
    </format>
    <format dxfId="49">
      <pivotArea dataOnly="0" labelOnly="1" outline="0" fieldPosition="0">
        <references count="3">
          <reference field="0" count="1" selected="0">
            <x v="9"/>
          </reference>
          <reference field="2" count="1" selected="0">
            <x v="10"/>
          </reference>
          <reference field="7" count="2">
            <x v="2"/>
            <x v="7"/>
          </reference>
        </references>
      </pivotArea>
    </format>
    <format dxfId="48">
      <pivotArea dataOnly="0" labelOnly="1" outline="0" fieldPosition="0">
        <references count="3">
          <reference field="0" count="1" selected="0">
            <x v="10"/>
          </reference>
          <reference field="2" count="1" selected="0">
            <x v="18"/>
          </reference>
          <reference field="7" count="1">
            <x v="30"/>
          </reference>
        </references>
      </pivotArea>
    </format>
    <format dxfId="47">
      <pivotArea dataOnly="0" labelOnly="1" outline="0" fieldPosition="0">
        <references count="3">
          <reference field="0" count="1" selected="0">
            <x v="11"/>
          </reference>
          <reference field="2" count="1" selected="0">
            <x v="17"/>
          </reference>
          <reference field="7" count="1">
            <x v="33"/>
          </reference>
        </references>
      </pivotArea>
    </format>
    <format dxfId="46">
      <pivotArea dataOnly="0" labelOnly="1" outline="0" fieldPosition="0">
        <references count="3">
          <reference field="0" count="1" selected="0">
            <x v="12"/>
          </reference>
          <reference field="2" count="1" selected="0">
            <x v="32"/>
          </reference>
          <reference field="7" count="1">
            <x v="30"/>
          </reference>
        </references>
      </pivotArea>
    </format>
    <format dxfId="45">
      <pivotArea dataOnly="0" labelOnly="1" outline="0" fieldPosition="0">
        <references count="3">
          <reference field="0" count="1" selected="0">
            <x v="13"/>
          </reference>
          <reference field="2" count="1" selected="0">
            <x v="27"/>
          </reference>
          <reference field="7" count="4">
            <x v="27"/>
            <x v="28"/>
            <x v="29"/>
            <x v="32"/>
          </reference>
        </references>
      </pivotArea>
    </format>
    <format dxfId="44">
      <pivotArea dataOnly="0" labelOnly="1" outline="0" fieldPosition="0">
        <references count="3">
          <reference field="0" count="1" selected="0">
            <x v="14"/>
          </reference>
          <reference field="2" count="1" selected="0">
            <x v="14"/>
          </reference>
          <reference field="7" count="2">
            <x v="29"/>
            <x v="32"/>
          </reference>
        </references>
      </pivotArea>
    </format>
    <format dxfId="43">
      <pivotArea dataOnly="0" labelOnly="1" outline="0" fieldPosition="0">
        <references count="3">
          <reference field="0" count="1" selected="0">
            <x v="15"/>
          </reference>
          <reference field="2" count="1" selected="0">
            <x v="28"/>
          </reference>
          <reference field="7" count="1">
            <x v="37"/>
          </reference>
        </references>
      </pivotArea>
    </format>
    <format dxfId="42">
      <pivotArea dataOnly="0" labelOnly="1" outline="0" fieldPosition="0">
        <references count="3">
          <reference field="0" count="1" selected="0">
            <x v="16"/>
          </reference>
          <reference field="2" count="1" selected="0">
            <x v="47"/>
          </reference>
          <reference field="7" count="2">
            <x v="15"/>
            <x v="19"/>
          </reference>
        </references>
      </pivotArea>
    </format>
    <format dxfId="41">
      <pivotArea dataOnly="0" labelOnly="1" outline="0" fieldPosition="0">
        <references count="3">
          <reference field="0" count="1" selected="0">
            <x v="17"/>
          </reference>
          <reference field="2" count="1" selected="0">
            <x v="42"/>
          </reference>
          <reference field="7" count="1">
            <x v="15"/>
          </reference>
        </references>
      </pivotArea>
    </format>
    <format dxfId="40">
      <pivotArea dataOnly="0" labelOnly="1" outline="0" fieldPosition="0">
        <references count="3">
          <reference field="0" count="1" selected="0">
            <x v="18"/>
          </reference>
          <reference field="2" count="1" selected="0">
            <x v="44"/>
          </reference>
          <reference field="7" count="1">
            <x v="8"/>
          </reference>
        </references>
      </pivotArea>
    </format>
    <format dxfId="39">
      <pivotArea dataOnly="0" labelOnly="1" outline="0" fieldPosition="0">
        <references count="3">
          <reference field="0" count="1" selected="0">
            <x v="19"/>
          </reference>
          <reference field="2" count="1" selected="0">
            <x v="50"/>
          </reference>
          <reference field="7" count="1">
            <x v="23"/>
          </reference>
        </references>
      </pivotArea>
    </format>
    <format dxfId="38">
      <pivotArea dataOnly="0" labelOnly="1" outline="0" fieldPosition="0">
        <references count="3">
          <reference field="0" count="1" selected="0">
            <x v="20"/>
          </reference>
          <reference field="2" count="1" selected="0">
            <x v="43"/>
          </reference>
          <reference field="7" count="3">
            <x v="12"/>
            <x v="13"/>
            <x v="21"/>
          </reference>
        </references>
      </pivotArea>
    </format>
    <format dxfId="37">
      <pivotArea dataOnly="0" labelOnly="1" outline="0" fieldPosition="0">
        <references count="3">
          <reference field="0" count="1" selected="0">
            <x v="21"/>
          </reference>
          <reference field="2" count="1" selected="0">
            <x v="45"/>
          </reference>
          <reference field="7" count="3">
            <x v="8"/>
            <x v="11"/>
            <x v="20"/>
          </reference>
        </references>
      </pivotArea>
    </format>
    <format dxfId="36">
      <pivotArea dataOnly="0" labelOnly="1" outline="0" fieldPosition="0">
        <references count="3">
          <reference field="0" count="1" selected="0">
            <x v="22"/>
          </reference>
          <reference field="2" count="1" selected="0">
            <x v="51"/>
          </reference>
          <reference field="7" count="1">
            <x v="12"/>
          </reference>
        </references>
      </pivotArea>
    </format>
    <format dxfId="35">
      <pivotArea dataOnly="0" labelOnly="1" outline="0" fieldPosition="0">
        <references count="3">
          <reference field="0" count="1" selected="0">
            <x v="23"/>
          </reference>
          <reference field="2" count="1" selected="0">
            <x v="49"/>
          </reference>
          <reference field="7" count="2">
            <x v="12"/>
            <x v="14"/>
          </reference>
        </references>
      </pivotArea>
    </format>
    <format dxfId="34">
      <pivotArea dataOnly="0" labelOnly="1" outline="0" fieldPosition="0">
        <references count="3">
          <reference field="0" count="1" selected="0">
            <x v="24"/>
          </reference>
          <reference field="2" count="1" selected="0">
            <x v="52"/>
          </reference>
          <reference field="7" count="5">
            <x v="12"/>
            <x v="13"/>
            <x v="16"/>
            <x v="17"/>
            <x v="18"/>
          </reference>
        </references>
      </pivotArea>
    </format>
    <format dxfId="33">
      <pivotArea dataOnly="0" labelOnly="1" outline="0" fieldPosition="0">
        <references count="3">
          <reference field="0" count="1" selected="0">
            <x v="25"/>
          </reference>
          <reference field="2" count="1" selected="0">
            <x v="53"/>
          </reference>
          <reference field="7" count="3">
            <x v="12"/>
            <x v="13"/>
            <x v="26"/>
          </reference>
        </references>
      </pivotArea>
    </format>
    <format dxfId="32">
      <pivotArea dataOnly="0" labelOnly="1" outline="0" fieldPosition="0">
        <references count="3">
          <reference field="0" count="1" selected="0">
            <x v="26"/>
          </reference>
          <reference field="2" count="1" selected="0">
            <x v="48"/>
          </reference>
          <reference field="7" count="1">
            <x v="19"/>
          </reference>
        </references>
      </pivotArea>
    </format>
    <format dxfId="31">
      <pivotArea dataOnly="0" labelOnly="1" outline="0" fieldPosition="0">
        <references count="3">
          <reference field="0" count="1" selected="0">
            <x v="27"/>
          </reference>
          <reference field="2" count="1" selected="0">
            <x v="23"/>
          </reference>
          <reference field="7" count="2">
            <x v="30"/>
            <x v="38"/>
          </reference>
        </references>
      </pivotArea>
    </format>
    <format dxfId="30">
      <pivotArea dataOnly="0" labelOnly="1" outline="0" fieldPosition="0">
        <references count="3">
          <reference field="0" count="1" selected="0">
            <x v="28"/>
          </reference>
          <reference field="2" count="1" selected="0">
            <x v="25"/>
          </reference>
          <reference field="7" count="5">
            <x v="27"/>
            <x v="28"/>
            <x v="29"/>
            <x v="32"/>
            <x v="35"/>
          </reference>
        </references>
      </pivotArea>
    </format>
    <format dxfId="29">
      <pivotArea dataOnly="0" labelOnly="1" outline="0" fieldPosition="0">
        <references count="3">
          <reference field="0" count="1" selected="0">
            <x v="29"/>
          </reference>
          <reference field="2" count="1" selected="0">
            <x v="30"/>
          </reference>
          <reference field="7" count="2">
            <x v="28"/>
            <x v="32"/>
          </reference>
        </references>
      </pivotArea>
    </format>
    <format dxfId="28">
      <pivotArea dataOnly="0" labelOnly="1" outline="0" fieldPosition="0">
        <references count="3">
          <reference field="0" count="1" selected="0">
            <x v="30"/>
          </reference>
          <reference field="2" count="1" selected="0">
            <x v="15"/>
          </reference>
          <reference field="7" count="2">
            <x v="29"/>
            <x v="32"/>
          </reference>
        </references>
      </pivotArea>
    </format>
    <format dxfId="27">
      <pivotArea dataOnly="0" labelOnly="1" outline="0" fieldPosition="0">
        <references count="3">
          <reference field="0" count="1" selected="0">
            <x v="31"/>
          </reference>
          <reference field="2" count="1" selected="0">
            <x v="31"/>
          </reference>
          <reference field="7" count="1">
            <x v="28"/>
          </reference>
        </references>
      </pivotArea>
    </format>
    <format dxfId="26">
      <pivotArea dataOnly="0" labelOnly="1" outline="0" fieldPosition="0">
        <references count="3">
          <reference field="0" count="1" selected="0">
            <x v="32"/>
          </reference>
          <reference field="2" count="1" selected="0">
            <x v="33"/>
          </reference>
          <reference field="7" count="2">
            <x v="31"/>
            <x v="33"/>
          </reference>
        </references>
      </pivotArea>
    </format>
    <format dxfId="25">
      <pivotArea dataOnly="0" labelOnly="1" outline="0" fieldPosition="0">
        <references count="3">
          <reference field="0" count="1" selected="0">
            <x v="33"/>
          </reference>
          <reference field="2" count="1" selected="0">
            <x v="21"/>
          </reference>
          <reference field="7" count="5">
            <x v="30"/>
            <x v="31"/>
            <x v="34"/>
            <x v="36"/>
            <x v="40"/>
          </reference>
        </references>
      </pivotArea>
    </format>
    <format dxfId="24">
      <pivotArea dataOnly="0" labelOnly="1" outline="0" fieldPosition="0">
        <references count="3">
          <reference field="0" count="1" selected="0">
            <x v="34"/>
          </reference>
          <reference field="2" count="1" selected="0">
            <x v="20"/>
          </reference>
          <reference field="7" count="1">
            <x v="33"/>
          </reference>
        </references>
      </pivotArea>
    </format>
    <format dxfId="23">
      <pivotArea dataOnly="0" labelOnly="1" outline="0" fieldPosition="0">
        <references count="3">
          <reference field="0" count="1" selected="0">
            <x v="35"/>
          </reference>
          <reference field="2" count="1" selected="0">
            <x v="29"/>
          </reference>
          <reference field="7" count="3">
            <x v="28"/>
            <x v="29"/>
            <x v="32"/>
          </reference>
        </references>
      </pivotArea>
    </format>
    <format dxfId="22">
      <pivotArea dataOnly="0" labelOnly="1" outline="0" fieldPosition="0">
        <references count="3">
          <reference field="0" count="1" selected="0">
            <x v="36"/>
          </reference>
          <reference field="2" count="1" selected="0">
            <x v="26"/>
          </reference>
          <reference field="7" count="5">
            <x v="25"/>
            <x v="27"/>
            <x v="28"/>
            <x v="29"/>
            <x v="32"/>
          </reference>
        </references>
      </pivotArea>
    </format>
    <format dxfId="21">
      <pivotArea dataOnly="0" labelOnly="1" outline="0" fieldPosition="0">
        <references count="3">
          <reference field="0" count="1" selected="0">
            <x v="37"/>
          </reference>
          <reference field="2" count="1" selected="0">
            <x v="16"/>
          </reference>
          <reference field="7" count="2">
            <x v="30"/>
            <x v="33"/>
          </reference>
        </references>
      </pivotArea>
    </format>
    <format dxfId="20">
      <pivotArea dataOnly="0" labelOnly="1" outline="0" fieldPosition="0">
        <references count="3">
          <reference field="0" count="1" selected="0">
            <x v="38"/>
          </reference>
          <reference field="2" count="1" selected="0">
            <x v="24"/>
          </reference>
          <reference field="7" count="2">
            <x v="0"/>
            <x v="38"/>
          </reference>
        </references>
      </pivotArea>
    </format>
    <format dxfId="19">
      <pivotArea dataOnly="0" labelOnly="1" outline="0" fieldPosition="0">
        <references count="3">
          <reference field="0" count="1" selected="0">
            <x v="39"/>
          </reference>
          <reference field="2" count="1" selected="0">
            <x v="19"/>
          </reference>
          <reference field="7" count="2">
            <x v="30"/>
            <x v="33"/>
          </reference>
        </references>
      </pivotArea>
    </format>
    <format dxfId="18">
      <pivotArea dataOnly="0" labelOnly="1" outline="0" fieldPosition="0">
        <references count="3">
          <reference field="0" count="1" selected="0">
            <x v="40"/>
          </reference>
          <reference field="2" count="1" selected="0">
            <x v="34"/>
          </reference>
          <reference field="7" count="1">
            <x v="30"/>
          </reference>
        </references>
      </pivotArea>
    </format>
    <format dxfId="17">
      <pivotArea dataOnly="0" labelOnly="1" outline="0" fieldPosition="0">
        <references count="3">
          <reference field="0" count="1" selected="0">
            <x v="41"/>
          </reference>
          <reference field="2" count="1" selected="0">
            <x v="22"/>
          </reference>
          <reference field="7" count="1">
            <x v="33"/>
          </reference>
        </references>
      </pivotArea>
    </format>
    <format dxfId="16">
      <pivotArea dataOnly="0" labelOnly="1" outline="0" fieldPosition="0">
        <references count="3">
          <reference field="0" count="1" selected="0">
            <x v="42"/>
          </reference>
          <reference field="2" count="1" selected="0">
            <x v="6"/>
          </reference>
          <reference field="7" count="2">
            <x v="5"/>
            <x v="7"/>
          </reference>
        </references>
      </pivotArea>
    </format>
    <format dxfId="15">
      <pivotArea dataOnly="0" labelOnly="1" outline="0" fieldPosition="0">
        <references count="3">
          <reference field="0" count="1" selected="0">
            <x v="43"/>
          </reference>
          <reference field="2" count="1" selected="0">
            <x v="12"/>
          </reference>
          <reference field="7" count="2">
            <x v="2"/>
            <x v="5"/>
          </reference>
        </references>
      </pivotArea>
    </format>
    <format dxfId="14">
      <pivotArea dataOnly="0" labelOnly="1" outline="0" fieldPosition="0">
        <references count="3">
          <reference field="0" count="1" selected="0">
            <x v="44"/>
          </reference>
          <reference field="2" count="1" selected="0">
            <x v="5"/>
          </reference>
          <reference field="7" count="1">
            <x v="3"/>
          </reference>
        </references>
      </pivotArea>
    </format>
    <format dxfId="13">
      <pivotArea dataOnly="0" labelOnly="1" outline="0" fieldPosition="0">
        <references count="3">
          <reference field="0" count="1" selected="0">
            <x v="45"/>
          </reference>
          <reference field="2" count="1" selected="0">
            <x v="8"/>
          </reference>
          <reference field="7" count="1">
            <x v="1"/>
          </reference>
        </references>
      </pivotArea>
    </format>
    <format dxfId="12">
      <pivotArea dataOnly="0" labelOnly="1" outline="0" fieldPosition="0">
        <references count="3">
          <reference field="0" count="1" selected="0">
            <x v="46"/>
          </reference>
          <reference field="2" count="1" selected="0">
            <x v="7"/>
          </reference>
          <reference field="7" count="1">
            <x v="1"/>
          </reference>
        </references>
      </pivotArea>
    </format>
    <format dxfId="11">
      <pivotArea dataOnly="0" labelOnly="1" outline="0" fieldPosition="0">
        <references count="3">
          <reference field="0" count="1" selected="0">
            <x v="47"/>
          </reference>
          <reference field="2" count="1" selected="0">
            <x v="11"/>
          </reference>
          <reference field="7" count="1">
            <x v="1"/>
          </reference>
        </references>
      </pivotArea>
    </format>
    <format dxfId="10">
      <pivotArea dataOnly="0" labelOnly="1" outline="0" fieldPosition="0">
        <references count="3">
          <reference field="0" count="1" selected="0">
            <x v="48"/>
          </reference>
          <reference field="2" count="1" selected="0">
            <x v="9"/>
          </reference>
          <reference field="7" count="1">
            <x v="1"/>
          </reference>
        </references>
      </pivotArea>
    </format>
    <format dxfId="9">
      <pivotArea dataOnly="0" labelOnly="1" outline="0" fieldPosition="0">
        <references count="3">
          <reference field="0" count="1" selected="0">
            <x v="49"/>
          </reference>
          <reference field="2" count="1" selected="0">
            <x v="1"/>
          </reference>
          <reference field="7" count="2">
            <x v="4"/>
            <x v="24"/>
          </reference>
        </references>
      </pivotArea>
    </format>
    <format dxfId="8">
      <pivotArea dataOnly="0" labelOnly="1" outline="0" fieldPosition="0">
        <references count="3">
          <reference field="0" count="1" selected="0">
            <x v="50"/>
          </reference>
          <reference field="2" count="1" selected="0">
            <x v="2"/>
          </reference>
          <reference field="7" count="2">
            <x v="9"/>
            <x v="18"/>
          </reference>
        </references>
      </pivotArea>
    </format>
    <format dxfId="7">
      <pivotArea dataOnly="0" labelOnly="1" outline="0" fieldPosition="0">
        <references count="3">
          <reference field="0" count="1" selected="0">
            <x v="51"/>
          </reference>
          <reference field="2" count="1" selected="0">
            <x v="4"/>
          </reference>
          <reference field="7" count="1">
            <x v="9"/>
          </reference>
        </references>
      </pivotArea>
    </format>
    <format dxfId="6">
      <pivotArea dataOnly="0" labelOnly="1" outline="0" fieldPosition="0">
        <references count="3">
          <reference field="0" count="1" selected="0">
            <x v="52"/>
          </reference>
          <reference field="2" count="1" selected="0">
            <x v="3"/>
          </reference>
          <reference field="7" count="1">
            <x v="10"/>
          </reference>
        </references>
      </pivotArea>
    </format>
    <format dxfId="5">
      <pivotArea dataOnly="0" labelOnly="1" outline="0" fieldPosition="0">
        <references count="3">
          <reference field="0" count="1" selected="0">
            <x v="53"/>
          </reference>
          <reference field="2" count="1" selected="0">
            <x v="0"/>
          </reference>
          <reference field="7" count="1">
            <x v="6"/>
          </reference>
        </references>
      </pivotArea>
    </format>
    <format dxfId="4">
      <pivotArea dataOnly="0" labelOnly="1" outline="0" fieldPosition="0">
        <references count="3">
          <reference field="0" count="1" selected="0">
            <x v="54"/>
          </reference>
          <reference field="2" count="1" selected="0">
            <x v="46"/>
          </reference>
          <reference field="7" count="2">
            <x v="12"/>
            <x v="22"/>
          </reference>
        </references>
      </pivotArea>
    </format>
    <format dxfId="3">
      <pivotArea dataOnly="0" labelOnly="1" outline="0" fieldPosition="0">
        <references count="3">
          <reference field="0" count="1" selected="0">
            <x v="55"/>
          </reference>
          <reference field="2" count="1" selected="0">
            <x v="54"/>
          </reference>
          <reference field="7" count="1">
            <x v="41"/>
          </reference>
        </references>
      </pivotArea>
    </format>
    <format dxfId="2">
      <pivotArea outline="0" collapsedLevelsAreSubtotals="1" fieldPosition="0">
        <references count="4">
          <reference field="4294967294" count="1" selected="0">
            <x v="2"/>
          </reference>
          <reference field="0" count="1" selected="0">
            <x v="13"/>
          </reference>
          <reference field="2" count="1" selected="0">
            <x v="27"/>
          </reference>
          <reference field="7" count="1" selected="0">
            <x v="27"/>
          </reference>
        </references>
      </pivotArea>
    </format>
    <format dxfId="1">
      <pivotArea outline="0" collapsedLevelsAreSubtotals="1" fieldPosition="0">
        <references count="4">
          <reference field="4294967294" count="1" selected="0">
            <x v="2"/>
          </reference>
          <reference field="0" count="1" selected="0">
            <x v="28"/>
          </reference>
          <reference field="2" count="1" selected="0">
            <x v="25"/>
          </reference>
          <reference field="7" count="1" selected="0">
            <x v="35"/>
          </reference>
        </references>
      </pivotArea>
    </format>
    <format dxfId="0">
      <pivotArea outline="0" collapsedLevelsAreSubtotals="1" fieldPosition="0">
        <references count="1">
          <reference field="4294967294" count="1" selected="0">
            <x v="3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5"/>
  <sheetViews>
    <sheetView tabSelected="1" workbookViewId="0">
      <selection activeCell="F22" sqref="F22"/>
    </sheetView>
  </sheetViews>
  <sheetFormatPr baseColWidth="10" defaultRowHeight="15" x14ac:dyDescent="0.25"/>
  <cols>
    <col min="1" max="1" width="12.5703125" bestFit="1" customWidth="1"/>
    <col min="2" max="2" width="45.5703125" customWidth="1"/>
    <col min="3" max="3" width="12.42578125" style="32" customWidth="1"/>
    <col min="4" max="4" width="23.28515625" style="21" customWidth="1"/>
    <col min="5" max="5" width="22.140625" style="25" bestFit="1" customWidth="1"/>
    <col min="6" max="6" width="15" style="29" customWidth="1"/>
    <col min="7" max="7" width="20" style="29" bestFit="1" customWidth="1"/>
  </cols>
  <sheetData>
    <row r="1" spans="1:7" x14ac:dyDescent="0.25">
      <c r="A1" s="13"/>
      <c r="B1" s="14"/>
      <c r="C1" s="14"/>
      <c r="D1" s="16" t="s">
        <v>309</v>
      </c>
      <c r="E1" s="14"/>
      <c r="F1" s="14"/>
      <c r="G1" s="41"/>
    </row>
    <row r="2" spans="1:7" x14ac:dyDescent="0.25">
      <c r="A2" s="16" t="s">
        <v>307</v>
      </c>
      <c r="B2" s="16" t="s">
        <v>91</v>
      </c>
      <c r="C2" s="16" t="s">
        <v>35</v>
      </c>
      <c r="D2" s="19" t="s">
        <v>310</v>
      </c>
      <c r="E2" s="23" t="s">
        <v>311</v>
      </c>
      <c r="F2" s="35" t="s">
        <v>312</v>
      </c>
      <c r="G2" s="36" t="s">
        <v>313</v>
      </c>
    </row>
    <row r="3" spans="1:7" x14ac:dyDescent="0.25">
      <c r="A3" s="13" t="s">
        <v>26</v>
      </c>
      <c r="B3" s="13" t="s">
        <v>118</v>
      </c>
      <c r="C3" s="28">
        <v>8.32</v>
      </c>
      <c r="D3" s="19">
        <v>10454.19</v>
      </c>
      <c r="E3" s="23">
        <v>1256.5125</v>
      </c>
      <c r="F3" s="39">
        <v>8.3200047751216157</v>
      </c>
      <c r="G3" s="36">
        <v>8.3200047751216157</v>
      </c>
    </row>
    <row r="4" spans="1:7" x14ac:dyDescent="0.25">
      <c r="A4" s="15" t="s">
        <v>26</v>
      </c>
      <c r="B4" s="15" t="s">
        <v>118</v>
      </c>
      <c r="C4" s="27">
        <v>8.8000000000000007</v>
      </c>
      <c r="D4" s="26">
        <v>6175.6100000000006</v>
      </c>
      <c r="E4" s="21">
        <v>701.77460000000008</v>
      </c>
      <c r="F4" s="29">
        <v>8.799990766265978</v>
      </c>
      <c r="G4" s="33">
        <v>8.799990766265978</v>
      </c>
    </row>
    <row r="5" spans="1:7" x14ac:dyDescent="0.25">
      <c r="A5" s="15" t="s">
        <v>26</v>
      </c>
      <c r="B5" s="15" t="s">
        <v>118</v>
      </c>
      <c r="C5" s="27">
        <v>9.14</v>
      </c>
      <c r="D5" s="26">
        <v>569.47</v>
      </c>
      <c r="E5" s="21">
        <v>62.305499999999995</v>
      </c>
      <c r="F5" s="29">
        <v>9.1399635666193202</v>
      </c>
      <c r="G5" s="33">
        <v>9.1399635666193202</v>
      </c>
    </row>
    <row r="6" spans="1:7" x14ac:dyDescent="0.25">
      <c r="A6" s="15" t="s">
        <v>26</v>
      </c>
      <c r="B6" s="15" t="s">
        <v>118</v>
      </c>
      <c r="C6" s="27">
        <v>11.14</v>
      </c>
      <c r="D6" s="26">
        <v>884.8599999999999</v>
      </c>
      <c r="E6" s="21">
        <v>79.431299999999993</v>
      </c>
      <c r="F6" s="29">
        <v>11.13994105598171</v>
      </c>
      <c r="G6" s="33">
        <v>11.13994105598171</v>
      </c>
    </row>
    <row r="7" spans="1:7" x14ac:dyDescent="0.25">
      <c r="A7" s="13" t="s">
        <v>4</v>
      </c>
      <c r="B7" s="13" t="s">
        <v>186</v>
      </c>
      <c r="C7" s="28">
        <v>6.4</v>
      </c>
      <c r="D7" s="19">
        <v>212.35</v>
      </c>
      <c r="E7" s="23">
        <v>33.18</v>
      </c>
      <c r="F7" s="37">
        <v>6.3999397227245325</v>
      </c>
      <c r="G7" s="36">
        <v>6.3999397227245325</v>
      </c>
    </row>
    <row r="8" spans="1:7" x14ac:dyDescent="0.25">
      <c r="A8" s="15" t="s">
        <v>4</v>
      </c>
      <c r="B8" s="15" t="s">
        <v>186</v>
      </c>
      <c r="C8" s="27">
        <v>6.5</v>
      </c>
      <c r="D8" s="26">
        <v>431.34</v>
      </c>
      <c r="E8" s="21">
        <v>66.36</v>
      </c>
      <c r="F8" s="29">
        <v>6.5</v>
      </c>
      <c r="G8" s="33">
        <v>6.5</v>
      </c>
    </row>
    <row r="9" spans="1:7" x14ac:dyDescent="0.25">
      <c r="A9" s="15" t="s">
        <v>4</v>
      </c>
      <c r="B9" s="15" t="s">
        <v>186</v>
      </c>
      <c r="C9" s="27">
        <v>6.65</v>
      </c>
      <c r="D9" s="26">
        <v>235.49</v>
      </c>
      <c r="E9" s="21">
        <v>35.392000000000003</v>
      </c>
      <c r="F9" s="29">
        <v>6.6537635623869802</v>
      </c>
      <c r="G9" s="33">
        <v>6.6537635623869802</v>
      </c>
    </row>
    <row r="10" spans="1:7" x14ac:dyDescent="0.25">
      <c r="A10" s="15" t="s">
        <v>4</v>
      </c>
      <c r="B10" s="15" t="s">
        <v>186</v>
      </c>
      <c r="C10" s="27">
        <v>6.69</v>
      </c>
      <c r="D10" s="26">
        <v>9879.32</v>
      </c>
      <c r="E10" s="21">
        <v>1476.7311999999999</v>
      </c>
      <c r="F10" s="29">
        <v>6.6899920581348864</v>
      </c>
      <c r="G10" s="33">
        <v>6.6899920581348864</v>
      </c>
    </row>
    <row r="11" spans="1:7" x14ac:dyDescent="0.25">
      <c r="A11" s="15" t="s">
        <v>4</v>
      </c>
      <c r="B11" s="15" t="s">
        <v>186</v>
      </c>
      <c r="C11" s="27">
        <v>6.92</v>
      </c>
      <c r="D11" s="26">
        <v>688.82</v>
      </c>
      <c r="E11" s="21">
        <v>99.54</v>
      </c>
      <c r="F11" s="29">
        <v>6.9200321478802493</v>
      </c>
      <c r="G11" s="33">
        <v>6.9200321478802493</v>
      </c>
    </row>
    <row r="12" spans="1:7" x14ac:dyDescent="0.25">
      <c r="A12" s="13" t="s">
        <v>126</v>
      </c>
      <c r="B12" s="13" t="s">
        <v>119</v>
      </c>
      <c r="C12" s="28">
        <v>8.32</v>
      </c>
      <c r="D12" s="19">
        <v>32897.5</v>
      </c>
      <c r="E12" s="23">
        <v>3954.0268999999998</v>
      </c>
      <c r="F12" s="37">
        <v>8.3199990369311863</v>
      </c>
      <c r="G12" s="36">
        <v>8.3199990369311863</v>
      </c>
    </row>
    <row r="13" spans="1:7" x14ac:dyDescent="0.25">
      <c r="A13" s="15" t="s">
        <v>126</v>
      </c>
      <c r="B13" s="15" t="s">
        <v>119</v>
      </c>
      <c r="C13" s="27">
        <v>8.8000000000000007</v>
      </c>
      <c r="D13" s="26">
        <v>2472.6699999999996</v>
      </c>
      <c r="E13" s="21">
        <v>280.98559999999998</v>
      </c>
      <c r="F13" s="29">
        <v>8.7999883268039358</v>
      </c>
      <c r="G13" s="33">
        <v>8.7999883268039358</v>
      </c>
    </row>
    <row r="14" spans="1:7" x14ac:dyDescent="0.25">
      <c r="A14" s="15" t="s">
        <v>126</v>
      </c>
      <c r="B14" s="15" t="s">
        <v>119</v>
      </c>
      <c r="C14" s="27">
        <v>9.14</v>
      </c>
      <c r="D14" s="26">
        <v>3058.11</v>
      </c>
      <c r="E14" s="21">
        <v>334.58499999999998</v>
      </c>
      <c r="F14" s="29">
        <v>9.1400092652091409</v>
      </c>
      <c r="G14" s="33">
        <v>9.1400092652091409</v>
      </c>
    </row>
    <row r="15" spans="1:7" x14ac:dyDescent="0.25">
      <c r="A15" s="15" t="s">
        <v>126</v>
      </c>
      <c r="B15" s="15" t="s">
        <v>119</v>
      </c>
      <c r="C15" s="27">
        <v>11.14</v>
      </c>
      <c r="D15" s="26">
        <v>149.09</v>
      </c>
      <c r="E15" s="21">
        <v>13.3834</v>
      </c>
      <c r="F15" s="29">
        <v>11.139919601894885</v>
      </c>
      <c r="G15" s="33">
        <v>11.139919601894885</v>
      </c>
    </row>
    <row r="16" spans="1:7" x14ac:dyDescent="0.25">
      <c r="A16" s="15" t="s">
        <v>126</v>
      </c>
      <c r="B16" s="15" t="s">
        <v>119</v>
      </c>
      <c r="C16" s="27">
        <v>12</v>
      </c>
      <c r="D16" s="26">
        <v>9063.0099999999984</v>
      </c>
      <c r="E16" s="21">
        <v>755.25159999999994</v>
      </c>
      <c r="F16" s="40">
        <v>11.999987818628917</v>
      </c>
      <c r="G16" s="33">
        <v>11.999987818628917</v>
      </c>
    </row>
    <row r="17" spans="1:7" x14ac:dyDescent="0.25">
      <c r="A17" s="17" t="s">
        <v>308</v>
      </c>
      <c r="B17" s="18"/>
      <c r="C17" s="30"/>
      <c r="D17" s="20">
        <v>77171.829999999987</v>
      </c>
      <c r="E17" s="24">
        <v>9149.4596000000001</v>
      </c>
      <c r="F17" s="38">
        <v>8.4345779285150311</v>
      </c>
      <c r="G17" s="34">
        <v>8.4345779285150311</v>
      </c>
    </row>
    <row r="18" spans="1:7" x14ac:dyDescent="0.25">
      <c r="C18"/>
      <c r="D18"/>
      <c r="E18"/>
      <c r="F18"/>
    </row>
    <row r="19" spans="1:7" x14ac:dyDescent="0.25">
      <c r="C19"/>
      <c r="D19"/>
      <c r="E19"/>
      <c r="F19"/>
    </row>
    <row r="20" spans="1:7" x14ac:dyDescent="0.25">
      <c r="C20"/>
      <c r="D20"/>
      <c r="E20"/>
      <c r="F20"/>
    </row>
    <row r="21" spans="1:7" x14ac:dyDescent="0.25">
      <c r="C21"/>
      <c r="D21"/>
      <c r="E21"/>
      <c r="F21"/>
    </row>
    <row r="22" spans="1:7" x14ac:dyDescent="0.25">
      <c r="C22"/>
      <c r="D22"/>
      <c r="E22"/>
      <c r="F22"/>
    </row>
    <row r="23" spans="1:7" x14ac:dyDescent="0.25">
      <c r="C23"/>
      <c r="D23"/>
      <c r="E23"/>
      <c r="F23"/>
    </row>
    <row r="24" spans="1:7" x14ac:dyDescent="0.25">
      <c r="C24"/>
      <c r="D24"/>
      <c r="E24"/>
      <c r="F24"/>
    </row>
    <row r="25" spans="1:7" x14ac:dyDescent="0.25">
      <c r="C25"/>
      <c r="D25"/>
      <c r="E25"/>
      <c r="F25"/>
    </row>
    <row r="26" spans="1:7" x14ac:dyDescent="0.25">
      <c r="C26"/>
      <c r="D26"/>
      <c r="E26"/>
      <c r="F26"/>
    </row>
    <row r="27" spans="1:7" x14ac:dyDescent="0.25">
      <c r="C27"/>
      <c r="D27"/>
      <c r="E27"/>
      <c r="F27"/>
    </row>
    <row r="28" spans="1:7" x14ac:dyDescent="0.25">
      <c r="C28"/>
      <c r="D28"/>
      <c r="E28"/>
      <c r="F28"/>
    </row>
    <row r="29" spans="1:7" x14ac:dyDescent="0.25">
      <c r="C29"/>
      <c r="D29"/>
      <c r="E29"/>
      <c r="F29"/>
    </row>
    <row r="30" spans="1:7" x14ac:dyDescent="0.25">
      <c r="C30"/>
      <c r="D30"/>
      <c r="E30"/>
      <c r="F30"/>
    </row>
    <row r="31" spans="1:7" x14ac:dyDescent="0.25">
      <c r="C31"/>
      <c r="D31"/>
      <c r="E31"/>
      <c r="F31"/>
    </row>
    <row r="32" spans="1:7" x14ac:dyDescent="0.25">
      <c r="C32"/>
      <c r="D32"/>
      <c r="E32"/>
      <c r="F32"/>
    </row>
    <row r="33" spans="3:6" x14ac:dyDescent="0.25">
      <c r="C33"/>
      <c r="D33"/>
      <c r="E33"/>
      <c r="F33"/>
    </row>
    <row r="34" spans="3:6" x14ac:dyDescent="0.25">
      <c r="C34"/>
      <c r="D34"/>
      <c r="E34"/>
      <c r="F34"/>
    </row>
    <row r="35" spans="3:6" x14ac:dyDescent="0.25">
      <c r="C35"/>
      <c r="D35"/>
      <c r="E35"/>
      <c r="F35"/>
    </row>
    <row r="36" spans="3:6" x14ac:dyDescent="0.25">
      <c r="C36"/>
      <c r="D36"/>
      <c r="E36"/>
      <c r="F36"/>
    </row>
    <row r="37" spans="3:6" x14ac:dyDescent="0.25">
      <c r="C37"/>
      <c r="D37"/>
      <c r="E37"/>
      <c r="F37"/>
    </row>
    <row r="38" spans="3:6" x14ac:dyDescent="0.25">
      <c r="C38"/>
      <c r="D38"/>
      <c r="E38"/>
      <c r="F38"/>
    </row>
    <row r="39" spans="3:6" x14ac:dyDescent="0.25">
      <c r="C39"/>
      <c r="D39"/>
      <c r="E39"/>
      <c r="F39"/>
    </row>
    <row r="40" spans="3:6" x14ac:dyDescent="0.25">
      <c r="C40"/>
      <c r="D40"/>
      <c r="E40"/>
      <c r="F40"/>
    </row>
    <row r="41" spans="3:6" x14ac:dyDescent="0.25">
      <c r="C41"/>
      <c r="D41"/>
      <c r="E41"/>
      <c r="F41"/>
    </row>
    <row r="42" spans="3:6" x14ac:dyDescent="0.25">
      <c r="C42"/>
      <c r="D42"/>
      <c r="E42"/>
      <c r="F42"/>
    </row>
    <row r="43" spans="3:6" x14ac:dyDescent="0.25">
      <c r="C43"/>
      <c r="D43"/>
      <c r="E43"/>
      <c r="F43"/>
    </row>
    <row r="44" spans="3:6" x14ac:dyDescent="0.25">
      <c r="C44"/>
      <c r="D44"/>
      <c r="E44"/>
      <c r="F44"/>
    </row>
    <row r="45" spans="3:6" x14ac:dyDescent="0.25">
      <c r="C45"/>
      <c r="D45"/>
      <c r="E45"/>
      <c r="F45"/>
    </row>
    <row r="46" spans="3:6" x14ac:dyDescent="0.25">
      <c r="C46"/>
      <c r="D46"/>
      <c r="E46"/>
      <c r="F46"/>
    </row>
    <row r="47" spans="3:6" x14ac:dyDescent="0.25">
      <c r="C47"/>
      <c r="D47"/>
      <c r="E47"/>
      <c r="F47"/>
    </row>
    <row r="48" spans="3:6" x14ac:dyDescent="0.25">
      <c r="C48"/>
      <c r="D48"/>
      <c r="E48"/>
      <c r="F48"/>
    </row>
    <row r="49" spans="3:6" x14ac:dyDescent="0.25">
      <c r="C49"/>
      <c r="D49"/>
      <c r="E49"/>
      <c r="F49"/>
    </row>
    <row r="50" spans="3:6" x14ac:dyDescent="0.25">
      <c r="C50"/>
      <c r="D50"/>
      <c r="E50"/>
      <c r="F50"/>
    </row>
    <row r="51" spans="3:6" x14ac:dyDescent="0.25">
      <c r="C51"/>
      <c r="D51"/>
      <c r="E51"/>
      <c r="F51"/>
    </row>
    <row r="52" spans="3:6" x14ac:dyDescent="0.25">
      <c r="C52"/>
      <c r="D52"/>
      <c r="E52"/>
      <c r="F52"/>
    </row>
    <row r="53" spans="3:6" x14ac:dyDescent="0.25">
      <c r="C53"/>
      <c r="D53"/>
      <c r="E53"/>
      <c r="F53"/>
    </row>
    <row r="54" spans="3:6" x14ac:dyDescent="0.25">
      <c r="C54"/>
      <c r="D54"/>
      <c r="E54"/>
      <c r="F54"/>
    </row>
    <row r="55" spans="3:6" x14ac:dyDescent="0.25">
      <c r="C55"/>
      <c r="D55"/>
      <c r="E55"/>
      <c r="F55"/>
    </row>
    <row r="56" spans="3:6" x14ac:dyDescent="0.25">
      <c r="C56"/>
      <c r="D56"/>
      <c r="E56"/>
      <c r="F56"/>
    </row>
    <row r="57" spans="3:6" x14ac:dyDescent="0.25">
      <c r="C57"/>
      <c r="D57"/>
      <c r="E57"/>
      <c r="F57"/>
    </row>
    <row r="58" spans="3:6" x14ac:dyDescent="0.25">
      <c r="C58"/>
      <c r="D58"/>
      <c r="E58"/>
      <c r="F58"/>
    </row>
    <row r="59" spans="3:6" x14ac:dyDescent="0.25">
      <c r="C59"/>
      <c r="D59"/>
      <c r="E59"/>
      <c r="F59"/>
    </row>
    <row r="60" spans="3:6" x14ac:dyDescent="0.25">
      <c r="C60"/>
      <c r="D60"/>
      <c r="E60"/>
      <c r="F60"/>
    </row>
    <row r="61" spans="3:6" x14ac:dyDescent="0.25">
      <c r="C61"/>
      <c r="D61"/>
      <c r="E61"/>
      <c r="F61"/>
    </row>
    <row r="62" spans="3:6" x14ac:dyDescent="0.25">
      <c r="C62"/>
      <c r="D62"/>
      <c r="E62"/>
      <c r="F62"/>
    </row>
    <row r="63" spans="3:6" x14ac:dyDescent="0.25">
      <c r="C63"/>
      <c r="D63"/>
      <c r="E63"/>
      <c r="F63"/>
    </row>
    <row r="64" spans="3:6" x14ac:dyDescent="0.25">
      <c r="C64"/>
      <c r="D64"/>
      <c r="E64"/>
      <c r="F64"/>
    </row>
    <row r="65" spans="3:6" x14ac:dyDescent="0.25">
      <c r="C65"/>
      <c r="D65"/>
      <c r="E65"/>
      <c r="F65"/>
    </row>
    <row r="66" spans="3:6" x14ac:dyDescent="0.25">
      <c r="C66"/>
      <c r="D66"/>
      <c r="E66"/>
      <c r="F66"/>
    </row>
    <row r="67" spans="3:6" x14ac:dyDescent="0.25">
      <c r="C67"/>
      <c r="D67"/>
      <c r="E67"/>
      <c r="F67"/>
    </row>
    <row r="68" spans="3:6" x14ac:dyDescent="0.25">
      <c r="C68"/>
      <c r="D68"/>
      <c r="E68"/>
      <c r="F68"/>
    </row>
    <row r="69" spans="3:6" x14ac:dyDescent="0.25">
      <c r="C69"/>
      <c r="D69"/>
      <c r="E69"/>
      <c r="F69"/>
    </row>
    <row r="70" spans="3:6" x14ac:dyDescent="0.25">
      <c r="C70"/>
      <c r="D70"/>
      <c r="E70"/>
      <c r="F70"/>
    </row>
    <row r="71" spans="3:6" x14ac:dyDescent="0.25">
      <c r="C71"/>
      <c r="D71"/>
      <c r="E71"/>
      <c r="F71"/>
    </row>
    <row r="72" spans="3:6" x14ac:dyDescent="0.25">
      <c r="C72"/>
      <c r="D72"/>
      <c r="E72"/>
      <c r="F72"/>
    </row>
    <row r="73" spans="3:6" x14ac:dyDescent="0.25">
      <c r="C73"/>
      <c r="D73"/>
      <c r="E73"/>
      <c r="F73"/>
    </row>
    <row r="74" spans="3:6" x14ac:dyDescent="0.25">
      <c r="C74"/>
      <c r="D74"/>
      <c r="E74"/>
      <c r="F74"/>
    </row>
    <row r="75" spans="3:6" x14ac:dyDescent="0.25">
      <c r="C75"/>
      <c r="D75"/>
      <c r="E75"/>
      <c r="F75"/>
    </row>
    <row r="76" spans="3:6" x14ac:dyDescent="0.25">
      <c r="C76"/>
      <c r="D76"/>
      <c r="E76"/>
      <c r="F76"/>
    </row>
    <row r="77" spans="3:6" x14ac:dyDescent="0.25">
      <c r="C77"/>
      <c r="D77"/>
      <c r="E77"/>
      <c r="F77"/>
    </row>
    <row r="78" spans="3:6" x14ac:dyDescent="0.25">
      <c r="C78"/>
      <c r="D78"/>
      <c r="E78"/>
      <c r="F78"/>
    </row>
    <row r="79" spans="3:6" x14ac:dyDescent="0.25">
      <c r="C79"/>
      <c r="D79"/>
      <c r="E79"/>
      <c r="F79"/>
    </row>
    <row r="80" spans="3:6" x14ac:dyDescent="0.25">
      <c r="C80"/>
      <c r="D80"/>
      <c r="E80"/>
      <c r="F80"/>
    </row>
    <row r="81" spans="3:6" x14ac:dyDescent="0.25">
      <c r="C81"/>
      <c r="D81"/>
      <c r="E81"/>
      <c r="F81"/>
    </row>
    <row r="82" spans="3:6" x14ac:dyDescent="0.25">
      <c r="C82"/>
      <c r="D82"/>
      <c r="E82"/>
      <c r="F82"/>
    </row>
    <row r="83" spans="3:6" x14ac:dyDescent="0.25">
      <c r="C83"/>
      <c r="D83"/>
      <c r="E83"/>
      <c r="F83"/>
    </row>
    <row r="84" spans="3:6" x14ac:dyDescent="0.25">
      <c r="C84"/>
      <c r="D84"/>
      <c r="E84"/>
      <c r="F84"/>
    </row>
    <row r="85" spans="3:6" x14ac:dyDescent="0.25">
      <c r="C85"/>
      <c r="D85"/>
      <c r="E85"/>
      <c r="F85"/>
    </row>
    <row r="86" spans="3:6" x14ac:dyDescent="0.25">
      <c r="C86"/>
      <c r="D86"/>
      <c r="E86"/>
      <c r="F86"/>
    </row>
    <row r="87" spans="3:6" x14ac:dyDescent="0.25">
      <c r="C87"/>
      <c r="D87"/>
      <c r="E87"/>
      <c r="F87"/>
    </row>
    <row r="88" spans="3:6" x14ac:dyDescent="0.25">
      <c r="C88"/>
      <c r="D88"/>
      <c r="E88"/>
      <c r="F88"/>
    </row>
    <row r="89" spans="3:6" x14ac:dyDescent="0.25">
      <c r="C89"/>
      <c r="D89"/>
      <c r="E89"/>
      <c r="F89"/>
    </row>
    <row r="90" spans="3:6" x14ac:dyDescent="0.25">
      <c r="C90"/>
      <c r="D90"/>
      <c r="E90"/>
      <c r="F90"/>
    </row>
    <row r="91" spans="3:6" x14ac:dyDescent="0.25">
      <c r="C91"/>
      <c r="D91"/>
      <c r="E91"/>
      <c r="F91"/>
    </row>
    <row r="92" spans="3:6" x14ac:dyDescent="0.25">
      <c r="C92"/>
      <c r="D92"/>
      <c r="E92"/>
      <c r="F92"/>
    </row>
    <row r="93" spans="3:6" x14ac:dyDescent="0.25">
      <c r="C93"/>
      <c r="D93"/>
      <c r="E93"/>
      <c r="F93"/>
    </row>
    <row r="94" spans="3:6" x14ac:dyDescent="0.25">
      <c r="C94"/>
      <c r="D94"/>
      <c r="E94"/>
      <c r="F94"/>
    </row>
    <row r="95" spans="3:6" x14ac:dyDescent="0.25">
      <c r="C95"/>
      <c r="D95"/>
      <c r="E95"/>
      <c r="F95"/>
    </row>
    <row r="96" spans="3:6" x14ac:dyDescent="0.25">
      <c r="C96" s="31"/>
      <c r="D96"/>
      <c r="E96"/>
    </row>
    <row r="97" spans="3:5" x14ac:dyDescent="0.25">
      <c r="C97" s="31"/>
      <c r="D97"/>
      <c r="E97"/>
    </row>
    <row r="98" spans="3:5" x14ac:dyDescent="0.25">
      <c r="C98" s="31"/>
      <c r="D98"/>
      <c r="E98"/>
    </row>
    <row r="99" spans="3:5" x14ac:dyDescent="0.25">
      <c r="C99" s="31"/>
      <c r="D99"/>
      <c r="E99"/>
    </row>
    <row r="100" spans="3:5" x14ac:dyDescent="0.25">
      <c r="C100" s="31"/>
      <c r="D100"/>
      <c r="E100"/>
    </row>
    <row r="101" spans="3:5" x14ac:dyDescent="0.25">
      <c r="C101" s="31"/>
      <c r="D101"/>
      <c r="E101"/>
    </row>
    <row r="102" spans="3:5" x14ac:dyDescent="0.25">
      <c r="C102" s="31"/>
      <c r="D102"/>
      <c r="E102"/>
    </row>
    <row r="103" spans="3:5" x14ac:dyDescent="0.25">
      <c r="C103" s="31"/>
      <c r="D103"/>
      <c r="E103"/>
    </row>
    <row r="104" spans="3:5" x14ac:dyDescent="0.25">
      <c r="C104" s="31"/>
      <c r="D104"/>
      <c r="E104"/>
    </row>
    <row r="105" spans="3:5" x14ac:dyDescent="0.25">
      <c r="C105" s="31"/>
      <c r="D105"/>
      <c r="E105"/>
    </row>
    <row r="106" spans="3:5" x14ac:dyDescent="0.25">
      <c r="C106" s="31"/>
      <c r="D106"/>
      <c r="E106"/>
    </row>
    <row r="107" spans="3:5" x14ac:dyDescent="0.25">
      <c r="C107" s="31"/>
      <c r="D107"/>
      <c r="E107"/>
    </row>
    <row r="108" spans="3:5" x14ac:dyDescent="0.25">
      <c r="C108" s="31"/>
      <c r="D108"/>
      <c r="E108"/>
    </row>
    <row r="109" spans="3:5" x14ac:dyDescent="0.25">
      <c r="C109" s="31"/>
      <c r="D109"/>
      <c r="E109"/>
    </row>
    <row r="110" spans="3:5" x14ac:dyDescent="0.25">
      <c r="C110" s="31"/>
      <c r="D110"/>
      <c r="E110"/>
    </row>
    <row r="111" spans="3:5" x14ac:dyDescent="0.25">
      <c r="C111" s="31"/>
      <c r="D111"/>
      <c r="E111"/>
    </row>
    <row r="112" spans="3:5" x14ac:dyDescent="0.25">
      <c r="C112" s="31"/>
      <c r="D112"/>
      <c r="E112"/>
    </row>
    <row r="113" spans="3:5" x14ac:dyDescent="0.25">
      <c r="C113" s="31"/>
      <c r="D113"/>
      <c r="E113"/>
    </row>
    <row r="114" spans="3:5" x14ac:dyDescent="0.25">
      <c r="C114" s="31"/>
      <c r="D114"/>
      <c r="E114"/>
    </row>
    <row r="115" spans="3:5" x14ac:dyDescent="0.25">
      <c r="C115" s="31"/>
      <c r="D115"/>
      <c r="E115"/>
    </row>
    <row r="116" spans="3:5" x14ac:dyDescent="0.25">
      <c r="C116" s="31"/>
      <c r="D116"/>
      <c r="E116"/>
    </row>
    <row r="117" spans="3:5" x14ac:dyDescent="0.25">
      <c r="C117" s="31"/>
      <c r="D117"/>
      <c r="E117"/>
    </row>
    <row r="118" spans="3:5" x14ac:dyDescent="0.25">
      <c r="C118" s="31"/>
      <c r="D118"/>
      <c r="E118"/>
    </row>
    <row r="119" spans="3:5" x14ac:dyDescent="0.25">
      <c r="C119" s="31"/>
      <c r="D119"/>
      <c r="E119"/>
    </row>
    <row r="120" spans="3:5" x14ac:dyDescent="0.25">
      <c r="C120" s="31"/>
      <c r="D120"/>
      <c r="E120"/>
    </row>
    <row r="121" spans="3:5" x14ac:dyDescent="0.25">
      <c r="C121" s="31"/>
      <c r="D121"/>
      <c r="E121"/>
    </row>
    <row r="122" spans="3:5" x14ac:dyDescent="0.25">
      <c r="C122" s="31"/>
      <c r="D122"/>
      <c r="E122"/>
    </row>
    <row r="123" spans="3:5" x14ac:dyDescent="0.25">
      <c r="C123" s="31"/>
      <c r="D123"/>
      <c r="E123"/>
    </row>
    <row r="124" spans="3:5" x14ac:dyDescent="0.25">
      <c r="C124" s="31"/>
      <c r="D124"/>
      <c r="E124"/>
    </row>
    <row r="125" spans="3:5" x14ac:dyDescent="0.25">
      <c r="C125" s="31"/>
      <c r="D125"/>
      <c r="E125"/>
    </row>
    <row r="126" spans="3:5" x14ac:dyDescent="0.25">
      <c r="C126" s="31"/>
      <c r="D126"/>
      <c r="E126"/>
    </row>
    <row r="127" spans="3:5" x14ac:dyDescent="0.25">
      <c r="C127" s="31"/>
      <c r="D127"/>
      <c r="E127"/>
    </row>
    <row r="128" spans="3:5" x14ac:dyDescent="0.25">
      <c r="C128" s="31"/>
      <c r="D128"/>
      <c r="E128"/>
    </row>
    <row r="129" spans="3:5" x14ac:dyDescent="0.25">
      <c r="C129" s="31"/>
      <c r="D129"/>
      <c r="E129"/>
    </row>
    <row r="130" spans="3:5" x14ac:dyDescent="0.25">
      <c r="C130" s="31"/>
      <c r="D130"/>
      <c r="E130"/>
    </row>
    <row r="131" spans="3:5" x14ac:dyDescent="0.25">
      <c r="C131" s="31"/>
      <c r="D131"/>
      <c r="E131"/>
    </row>
    <row r="132" spans="3:5" x14ac:dyDescent="0.25">
      <c r="C132" s="31"/>
      <c r="D132"/>
      <c r="E132"/>
    </row>
    <row r="133" spans="3:5" x14ac:dyDescent="0.25">
      <c r="C133" s="31"/>
      <c r="D133"/>
      <c r="E133"/>
    </row>
    <row r="134" spans="3:5" x14ac:dyDescent="0.25">
      <c r="C134" s="31"/>
      <c r="D134"/>
      <c r="E134"/>
    </row>
    <row r="135" spans="3:5" x14ac:dyDescent="0.25">
      <c r="C135" s="31"/>
      <c r="D135"/>
      <c r="E135"/>
    </row>
    <row r="136" spans="3:5" x14ac:dyDescent="0.25">
      <c r="C136" s="31"/>
      <c r="D136"/>
      <c r="E136"/>
    </row>
    <row r="137" spans="3:5" x14ac:dyDescent="0.25">
      <c r="C137" s="31"/>
      <c r="D137"/>
      <c r="E137"/>
    </row>
    <row r="138" spans="3:5" x14ac:dyDescent="0.25">
      <c r="C138" s="31"/>
      <c r="D138"/>
      <c r="E138"/>
    </row>
    <row r="139" spans="3:5" x14ac:dyDescent="0.25">
      <c r="C139" s="31"/>
      <c r="D139"/>
      <c r="E139"/>
    </row>
    <row r="140" spans="3:5" x14ac:dyDescent="0.25">
      <c r="C140" s="31"/>
      <c r="D140"/>
      <c r="E140"/>
    </row>
    <row r="141" spans="3:5" x14ac:dyDescent="0.25">
      <c r="C141" s="31"/>
      <c r="D141"/>
      <c r="E141"/>
    </row>
    <row r="142" spans="3:5" x14ac:dyDescent="0.25">
      <c r="C142" s="31"/>
      <c r="D142"/>
      <c r="E142"/>
    </row>
    <row r="143" spans="3:5" x14ac:dyDescent="0.25">
      <c r="C143" s="31"/>
      <c r="D143"/>
      <c r="E143"/>
    </row>
    <row r="144" spans="3:5" x14ac:dyDescent="0.25">
      <c r="C144" s="31"/>
      <c r="D144"/>
      <c r="E144"/>
    </row>
    <row r="145" spans="3:5" x14ac:dyDescent="0.25">
      <c r="C145" s="31"/>
      <c r="D145"/>
      <c r="E145"/>
    </row>
    <row r="146" spans="3:5" x14ac:dyDescent="0.25">
      <c r="C146" s="31"/>
      <c r="D146"/>
      <c r="E146"/>
    </row>
    <row r="147" spans="3:5" x14ac:dyDescent="0.25">
      <c r="C147" s="31"/>
      <c r="D147"/>
      <c r="E147"/>
    </row>
    <row r="148" spans="3:5" x14ac:dyDescent="0.25">
      <c r="C148" s="31"/>
      <c r="D148"/>
      <c r="E148"/>
    </row>
    <row r="149" spans="3:5" x14ac:dyDescent="0.25">
      <c r="C149" s="31"/>
      <c r="D149"/>
      <c r="E149"/>
    </row>
    <row r="150" spans="3:5" x14ac:dyDescent="0.25">
      <c r="C150" s="31"/>
      <c r="D150"/>
      <c r="E150"/>
    </row>
    <row r="151" spans="3:5" x14ac:dyDescent="0.25">
      <c r="C151" s="31"/>
      <c r="D151"/>
      <c r="E151"/>
    </row>
    <row r="152" spans="3:5" x14ac:dyDescent="0.25">
      <c r="C152" s="31"/>
      <c r="D152"/>
      <c r="E152"/>
    </row>
    <row r="153" spans="3:5" x14ac:dyDescent="0.25">
      <c r="C153" s="31"/>
      <c r="D153"/>
      <c r="E153"/>
    </row>
    <row r="154" spans="3:5" x14ac:dyDescent="0.25">
      <c r="C154" s="31"/>
      <c r="D154"/>
      <c r="E154"/>
    </row>
    <row r="155" spans="3:5" x14ac:dyDescent="0.25">
      <c r="C155" s="31"/>
      <c r="D155"/>
      <c r="E155"/>
    </row>
    <row r="156" spans="3:5" x14ac:dyDescent="0.25">
      <c r="C156" s="31"/>
      <c r="D156"/>
      <c r="E156"/>
    </row>
    <row r="157" spans="3:5" x14ac:dyDescent="0.25">
      <c r="C157" s="31"/>
      <c r="D157"/>
      <c r="E157"/>
    </row>
    <row r="158" spans="3:5" x14ac:dyDescent="0.25">
      <c r="C158" s="31"/>
      <c r="D158"/>
      <c r="E158"/>
    </row>
    <row r="159" spans="3:5" x14ac:dyDescent="0.25">
      <c r="C159" s="31"/>
      <c r="D159"/>
      <c r="E159"/>
    </row>
    <row r="160" spans="3:5" x14ac:dyDescent="0.25">
      <c r="C160" s="31"/>
      <c r="D160"/>
      <c r="E160"/>
    </row>
    <row r="161" spans="3:5" x14ac:dyDescent="0.25">
      <c r="C161" s="31"/>
      <c r="D161"/>
      <c r="E161"/>
    </row>
    <row r="162" spans="3:5" x14ac:dyDescent="0.25">
      <c r="C162" s="31"/>
      <c r="D162"/>
      <c r="E162"/>
    </row>
    <row r="163" spans="3:5" x14ac:dyDescent="0.25">
      <c r="C163" s="31"/>
      <c r="D163"/>
      <c r="E163"/>
    </row>
    <row r="164" spans="3:5" x14ac:dyDescent="0.25">
      <c r="C164" s="31"/>
      <c r="D164"/>
      <c r="E164"/>
    </row>
    <row r="165" spans="3:5" x14ac:dyDescent="0.25">
      <c r="C165" s="31"/>
      <c r="D165"/>
    </row>
    <row r="166" spans="3:5" x14ac:dyDescent="0.25">
      <c r="C166" s="31"/>
      <c r="D166"/>
    </row>
    <row r="167" spans="3:5" x14ac:dyDescent="0.25">
      <c r="C167" s="31"/>
      <c r="D167"/>
    </row>
    <row r="168" spans="3:5" x14ac:dyDescent="0.25">
      <c r="C168" s="31"/>
      <c r="D168"/>
    </row>
    <row r="169" spans="3:5" x14ac:dyDescent="0.25">
      <c r="C169" s="31"/>
      <c r="D169"/>
    </row>
    <row r="170" spans="3:5" x14ac:dyDescent="0.25">
      <c r="C170" s="31"/>
      <c r="D170"/>
    </row>
    <row r="171" spans="3:5" x14ac:dyDescent="0.25">
      <c r="C171" s="31"/>
      <c r="D171"/>
    </row>
    <row r="172" spans="3:5" x14ac:dyDescent="0.25">
      <c r="C172" s="31"/>
      <c r="D172"/>
    </row>
    <row r="173" spans="3:5" x14ac:dyDescent="0.25">
      <c r="C173" s="31"/>
      <c r="D173"/>
    </row>
    <row r="174" spans="3:5" x14ac:dyDescent="0.25">
      <c r="C174" s="31"/>
      <c r="D174"/>
    </row>
    <row r="175" spans="3:5" x14ac:dyDescent="0.25">
      <c r="C175" s="31"/>
      <c r="D175"/>
    </row>
    <row r="176" spans="3:5" x14ac:dyDescent="0.25">
      <c r="C176" s="31"/>
      <c r="D176"/>
    </row>
    <row r="177" spans="3:4" x14ac:dyDescent="0.25">
      <c r="C177" s="31"/>
      <c r="D177"/>
    </row>
    <row r="178" spans="3:4" x14ac:dyDescent="0.25">
      <c r="C178" s="31"/>
      <c r="D178"/>
    </row>
    <row r="179" spans="3:4" x14ac:dyDescent="0.25">
      <c r="C179" s="31"/>
      <c r="D179"/>
    </row>
    <row r="180" spans="3:4" x14ac:dyDescent="0.25">
      <c r="C180" s="31"/>
      <c r="D180"/>
    </row>
    <row r="181" spans="3:4" x14ac:dyDescent="0.25">
      <c r="C181" s="31"/>
      <c r="D181"/>
    </row>
    <row r="182" spans="3:4" x14ac:dyDescent="0.25">
      <c r="C182" s="31"/>
      <c r="D182"/>
    </row>
    <row r="183" spans="3:4" x14ac:dyDescent="0.25">
      <c r="C183" s="31"/>
      <c r="D183"/>
    </row>
    <row r="184" spans="3:4" x14ac:dyDescent="0.25">
      <c r="C184" s="31"/>
      <c r="D184"/>
    </row>
    <row r="185" spans="3:4" x14ac:dyDescent="0.25">
      <c r="C185" s="31"/>
      <c r="D185"/>
    </row>
    <row r="186" spans="3:4" x14ac:dyDescent="0.25">
      <c r="C186" s="31"/>
      <c r="D186"/>
    </row>
    <row r="187" spans="3:4" x14ac:dyDescent="0.25">
      <c r="C187" s="31"/>
      <c r="D187"/>
    </row>
    <row r="188" spans="3:4" x14ac:dyDescent="0.25">
      <c r="C188" s="31"/>
      <c r="D188"/>
    </row>
    <row r="189" spans="3:4" x14ac:dyDescent="0.25">
      <c r="C189" s="31"/>
      <c r="D189"/>
    </row>
    <row r="190" spans="3:4" x14ac:dyDescent="0.25">
      <c r="C190" s="31"/>
      <c r="D190"/>
    </row>
    <row r="191" spans="3:4" x14ac:dyDescent="0.25">
      <c r="C191" s="31"/>
      <c r="D191"/>
    </row>
    <row r="192" spans="3:4" x14ac:dyDescent="0.25">
      <c r="C192" s="31"/>
      <c r="D192"/>
    </row>
    <row r="193" spans="3:4" x14ac:dyDescent="0.25">
      <c r="C193" s="31"/>
      <c r="D193"/>
    </row>
    <row r="194" spans="3:4" x14ac:dyDescent="0.25">
      <c r="C194" s="31"/>
      <c r="D194"/>
    </row>
    <row r="195" spans="3:4" x14ac:dyDescent="0.25">
      <c r="C195" s="31"/>
      <c r="D195"/>
    </row>
    <row r="196" spans="3:4" x14ac:dyDescent="0.25">
      <c r="C196" s="31"/>
      <c r="D196"/>
    </row>
    <row r="197" spans="3:4" x14ac:dyDescent="0.25">
      <c r="C197" s="31"/>
      <c r="D197"/>
    </row>
    <row r="198" spans="3:4" x14ac:dyDescent="0.25">
      <c r="C198" s="31"/>
      <c r="D198"/>
    </row>
    <row r="199" spans="3:4" x14ac:dyDescent="0.25">
      <c r="C199" s="31"/>
      <c r="D199"/>
    </row>
    <row r="200" spans="3:4" x14ac:dyDescent="0.25">
      <c r="C200" s="31"/>
      <c r="D200"/>
    </row>
    <row r="201" spans="3:4" x14ac:dyDescent="0.25">
      <c r="C201" s="31"/>
      <c r="D201"/>
    </row>
    <row r="202" spans="3:4" x14ac:dyDescent="0.25">
      <c r="C202" s="31"/>
      <c r="D202"/>
    </row>
    <row r="203" spans="3:4" x14ac:dyDescent="0.25">
      <c r="C203" s="31"/>
      <c r="D203"/>
    </row>
    <row r="204" spans="3:4" x14ac:dyDescent="0.25">
      <c r="C204" s="31"/>
      <c r="D204"/>
    </row>
    <row r="205" spans="3:4" x14ac:dyDescent="0.25">
      <c r="C205" s="31"/>
      <c r="D205"/>
    </row>
    <row r="206" spans="3:4" x14ac:dyDescent="0.25">
      <c r="C206" s="31"/>
      <c r="D206"/>
    </row>
    <row r="207" spans="3:4" x14ac:dyDescent="0.25">
      <c r="C207" s="31"/>
      <c r="D207"/>
    </row>
    <row r="208" spans="3:4" x14ac:dyDescent="0.25">
      <c r="C208" s="31"/>
      <c r="D208"/>
    </row>
    <row r="209" spans="3:4" x14ac:dyDescent="0.25">
      <c r="C209" s="31"/>
      <c r="D209"/>
    </row>
    <row r="210" spans="3:4" x14ac:dyDescent="0.25">
      <c r="C210" s="31"/>
      <c r="D210"/>
    </row>
    <row r="211" spans="3:4" x14ac:dyDescent="0.25">
      <c r="C211" s="31"/>
      <c r="D211"/>
    </row>
    <row r="212" spans="3:4" x14ac:dyDescent="0.25">
      <c r="C212" s="31"/>
      <c r="D212"/>
    </row>
    <row r="213" spans="3:4" x14ac:dyDescent="0.25">
      <c r="C213" s="31"/>
      <c r="D213"/>
    </row>
    <row r="214" spans="3:4" x14ac:dyDescent="0.25">
      <c r="C214" s="31"/>
      <c r="D214"/>
    </row>
    <row r="215" spans="3:4" x14ac:dyDescent="0.25">
      <c r="C215" s="31"/>
      <c r="D215"/>
    </row>
    <row r="216" spans="3:4" x14ac:dyDescent="0.25">
      <c r="C216" s="31"/>
      <c r="D216"/>
    </row>
    <row r="217" spans="3:4" x14ac:dyDescent="0.25">
      <c r="C217" s="31"/>
      <c r="D217"/>
    </row>
    <row r="218" spans="3:4" x14ac:dyDescent="0.25">
      <c r="C218" s="31"/>
      <c r="D218"/>
    </row>
    <row r="219" spans="3:4" x14ac:dyDescent="0.25">
      <c r="C219" s="31"/>
      <c r="D219"/>
    </row>
    <row r="220" spans="3:4" x14ac:dyDescent="0.25">
      <c r="C220" s="31"/>
      <c r="D220"/>
    </row>
    <row r="221" spans="3:4" x14ac:dyDescent="0.25">
      <c r="C221" s="31"/>
      <c r="D221"/>
    </row>
    <row r="222" spans="3:4" x14ac:dyDescent="0.25">
      <c r="C222" s="31"/>
      <c r="D222"/>
    </row>
    <row r="223" spans="3:4" x14ac:dyDescent="0.25">
      <c r="C223" s="31"/>
      <c r="D223"/>
    </row>
    <row r="224" spans="3:4" x14ac:dyDescent="0.25">
      <c r="C224" s="31"/>
      <c r="D224"/>
    </row>
    <row r="225" spans="3:4" x14ac:dyDescent="0.25">
      <c r="C225" s="31"/>
      <c r="D225"/>
    </row>
    <row r="226" spans="3:4" x14ac:dyDescent="0.25">
      <c r="C226" s="31"/>
      <c r="D226"/>
    </row>
    <row r="227" spans="3:4" x14ac:dyDescent="0.25">
      <c r="C227" s="31"/>
      <c r="D227"/>
    </row>
    <row r="228" spans="3:4" x14ac:dyDescent="0.25">
      <c r="C228" s="31"/>
      <c r="D228"/>
    </row>
    <row r="229" spans="3:4" x14ac:dyDescent="0.25">
      <c r="C229" s="31"/>
      <c r="D229"/>
    </row>
    <row r="230" spans="3:4" x14ac:dyDescent="0.25">
      <c r="C230" s="31"/>
      <c r="D230"/>
    </row>
    <row r="231" spans="3:4" x14ac:dyDescent="0.25">
      <c r="C231" s="31"/>
      <c r="D231"/>
    </row>
    <row r="232" spans="3:4" x14ac:dyDescent="0.25">
      <c r="C232" s="31"/>
      <c r="D232"/>
    </row>
    <row r="233" spans="3:4" x14ac:dyDescent="0.25">
      <c r="C233" s="31"/>
      <c r="D233"/>
    </row>
    <row r="234" spans="3:4" x14ac:dyDescent="0.25">
      <c r="C234" s="31"/>
      <c r="D234"/>
    </row>
    <row r="235" spans="3:4" x14ac:dyDescent="0.25">
      <c r="C235" s="31"/>
      <c r="D235"/>
    </row>
    <row r="236" spans="3:4" x14ac:dyDescent="0.25">
      <c r="C236" s="31"/>
      <c r="D236"/>
    </row>
    <row r="237" spans="3:4" x14ac:dyDescent="0.25">
      <c r="C237" s="31"/>
      <c r="D237"/>
    </row>
    <row r="238" spans="3:4" x14ac:dyDescent="0.25">
      <c r="C238" s="31"/>
      <c r="D238"/>
    </row>
    <row r="239" spans="3:4" x14ac:dyDescent="0.25">
      <c r="C239" s="31"/>
      <c r="D239"/>
    </row>
    <row r="240" spans="3:4" x14ac:dyDescent="0.25">
      <c r="C240" s="31"/>
      <c r="D240"/>
    </row>
    <row r="241" spans="3:4" x14ac:dyDescent="0.25">
      <c r="C241" s="31"/>
      <c r="D241"/>
    </row>
    <row r="242" spans="3:4" x14ac:dyDescent="0.25">
      <c r="C242" s="31"/>
      <c r="D242"/>
    </row>
    <row r="243" spans="3:4" x14ac:dyDescent="0.25">
      <c r="C243" s="31"/>
      <c r="D243"/>
    </row>
    <row r="244" spans="3:4" x14ac:dyDescent="0.25">
      <c r="C244" s="31"/>
      <c r="D244"/>
    </row>
    <row r="245" spans="3:4" x14ac:dyDescent="0.25">
      <c r="C245" s="31"/>
      <c r="D245"/>
    </row>
    <row r="246" spans="3:4" x14ac:dyDescent="0.25">
      <c r="C246" s="31"/>
      <c r="D246"/>
    </row>
    <row r="247" spans="3:4" x14ac:dyDescent="0.25">
      <c r="C247" s="31"/>
      <c r="D247"/>
    </row>
    <row r="248" spans="3:4" x14ac:dyDescent="0.25">
      <c r="C248" s="31"/>
      <c r="D248"/>
    </row>
    <row r="249" spans="3:4" x14ac:dyDescent="0.25">
      <c r="C249" s="31"/>
      <c r="D249"/>
    </row>
    <row r="250" spans="3:4" x14ac:dyDescent="0.25">
      <c r="C250" s="31"/>
      <c r="D250"/>
    </row>
    <row r="251" spans="3:4" x14ac:dyDescent="0.25">
      <c r="C251" s="31"/>
      <c r="D251"/>
    </row>
    <row r="252" spans="3:4" x14ac:dyDescent="0.25">
      <c r="C252" s="31"/>
      <c r="D252"/>
    </row>
    <row r="253" spans="3:4" x14ac:dyDescent="0.25">
      <c r="C253" s="31"/>
      <c r="D253"/>
    </row>
    <row r="254" spans="3:4" x14ac:dyDescent="0.25">
      <c r="C254" s="31"/>
      <c r="D254"/>
    </row>
    <row r="255" spans="3:4" x14ac:dyDescent="0.25">
      <c r="C255" s="31"/>
      <c r="D255"/>
    </row>
    <row r="256" spans="3:4" x14ac:dyDescent="0.25">
      <c r="C256" s="31"/>
      <c r="D256"/>
    </row>
    <row r="257" spans="3:4" x14ac:dyDescent="0.25">
      <c r="C257" s="31"/>
      <c r="D257"/>
    </row>
    <row r="258" spans="3:4" x14ac:dyDescent="0.25">
      <c r="C258" s="31"/>
      <c r="D258"/>
    </row>
    <row r="259" spans="3:4" x14ac:dyDescent="0.25">
      <c r="C259" s="31"/>
      <c r="D259"/>
    </row>
    <row r="260" spans="3:4" x14ac:dyDescent="0.25">
      <c r="C260" s="31"/>
      <c r="D260"/>
    </row>
    <row r="261" spans="3:4" x14ac:dyDescent="0.25">
      <c r="C261" s="31"/>
      <c r="D261"/>
    </row>
    <row r="262" spans="3:4" x14ac:dyDescent="0.25">
      <c r="C262" s="31"/>
      <c r="D262"/>
    </row>
    <row r="263" spans="3:4" x14ac:dyDescent="0.25">
      <c r="C263" s="31"/>
      <c r="D263"/>
    </row>
    <row r="264" spans="3:4" x14ac:dyDescent="0.25">
      <c r="C264" s="31"/>
      <c r="D264"/>
    </row>
    <row r="265" spans="3:4" x14ac:dyDescent="0.25">
      <c r="C265" s="31"/>
      <c r="D265"/>
    </row>
    <row r="266" spans="3:4" x14ac:dyDescent="0.25">
      <c r="C266" s="31"/>
      <c r="D266"/>
    </row>
    <row r="267" spans="3:4" x14ac:dyDescent="0.25">
      <c r="C267" s="31"/>
      <c r="D267"/>
    </row>
    <row r="268" spans="3:4" x14ac:dyDescent="0.25">
      <c r="C268" s="31"/>
      <c r="D268"/>
    </row>
    <row r="269" spans="3:4" x14ac:dyDescent="0.25">
      <c r="C269" s="31"/>
      <c r="D269"/>
    </row>
    <row r="270" spans="3:4" x14ac:dyDescent="0.25">
      <c r="C270" s="31"/>
      <c r="D270"/>
    </row>
    <row r="271" spans="3:4" x14ac:dyDescent="0.25">
      <c r="C271" s="31"/>
      <c r="D271"/>
    </row>
    <row r="272" spans="3:4" x14ac:dyDescent="0.25">
      <c r="C272" s="31"/>
      <c r="D272"/>
    </row>
    <row r="273" spans="3:4" x14ac:dyDescent="0.25">
      <c r="C273" s="31"/>
      <c r="D273"/>
    </row>
    <row r="274" spans="3:4" x14ac:dyDescent="0.25">
      <c r="C274" s="31"/>
      <c r="D274"/>
    </row>
    <row r="275" spans="3:4" x14ac:dyDescent="0.25">
      <c r="C275" s="31"/>
      <c r="D275"/>
    </row>
    <row r="276" spans="3:4" x14ac:dyDescent="0.25">
      <c r="C276" s="31"/>
      <c r="D276"/>
    </row>
    <row r="277" spans="3:4" x14ac:dyDescent="0.25">
      <c r="C277" s="31"/>
      <c r="D277"/>
    </row>
    <row r="278" spans="3:4" x14ac:dyDescent="0.25">
      <c r="C278" s="31"/>
      <c r="D278"/>
    </row>
    <row r="279" spans="3:4" x14ac:dyDescent="0.25">
      <c r="C279" s="31"/>
      <c r="D279"/>
    </row>
    <row r="280" spans="3:4" x14ac:dyDescent="0.25">
      <c r="C280" s="31"/>
      <c r="D280"/>
    </row>
    <row r="281" spans="3:4" x14ac:dyDescent="0.25">
      <c r="C281" s="31"/>
      <c r="D281"/>
    </row>
    <row r="282" spans="3:4" x14ac:dyDescent="0.25">
      <c r="C282" s="31"/>
      <c r="D282"/>
    </row>
    <row r="283" spans="3:4" x14ac:dyDescent="0.25">
      <c r="C283" s="31"/>
      <c r="D283"/>
    </row>
    <row r="284" spans="3:4" x14ac:dyDescent="0.25">
      <c r="C284" s="31"/>
      <c r="D284"/>
    </row>
    <row r="285" spans="3:4" x14ac:dyDescent="0.25">
      <c r="C285" s="31"/>
      <c r="D285"/>
    </row>
    <row r="286" spans="3:4" x14ac:dyDescent="0.25">
      <c r="C286" s="31"/>
      <c r="D286"/>
    </row>
    <row r="287" spans="3:4" x14ac:dyDescent="0.25">
      <c r="C287" s="31"/>
      <c r="D287"/>
    </row>
    <row r="288" spans="3:4" x14ac:dyDescent="0.25">
      <c r="C288" s="31"/>
      <c r="D288"/>
    </row>
    <row r="289" spans="3:4" x14ac:dyDescent="0.25">
      <c r="C289" s="31"/>
      <c r="D289"/>
    </row>
    <row r="290" spans="3:4" x14ac:dyDescent="0.25">
      <c r="C290" s="31"/>
      <c r="D290"/>
    </row>
    <row r="291" spans="3:4" x14ac:dyDescent="0.25">
      <c r="C291" s="31"/>
      <c r="D291"/>
    </row>
    <row r="292" spans="3:4" x14ac:dyDescent="0.25">
      <c r="C292" s="31"/>
      <c r="D292"/>
    </row>
    <row r="293" spans="3:4" x14ac:dyDescent="0.25">
      <c r="C293" s="31"/>
      <c r="D293"/>
    </row>
    <row r="294" spans="3:4" x14ac:dyDescent="0.25">
      <c r="C294" s="31"/>
      <c r="D294"/>
    </row>
    <row r="295" spans="3:4" x14ac:dyDescent="0.25">
      <c r="C295" s="31"/>
      <c r="D295"/>
    </row>
    <row r="296" spans="3:4" x14ac:dyDescent="0.25">
      <c r="C296" s="31"/>
      <c r="D296"/>
    </row>
    <row r="297" spans="3:4" x14ac:dyDescent="0.25">
      <c r="C297" s="31"/>
      <c r="D297"/>
    </row>
    <row r="298" spans="3:4" x14ac:dyDescent="0.25">
      <c r="C298" s="31"/>
      <c r="D298"/>
    </row>
    <row r="299" spans="3:4" x14ac:dyDescent="0.25">
      <c r="C299" s="31"/>
      <c r="D299"/>
    </row>
    <row r="300" spans="3:4" x14ac:dyDescent="0.25">
      <c r="C300" s="31"/>
      <c r="D300"/>
    </row>
    <row r="301" spans="3:4" x14ac:dyDescent="0.25">
      <c r="C301" s="31"/>
      <c r="D301"/>
    </row>
    <row r="302" spans="3:4" x14ac:dyDescent="0.25">
      <c r="C302" s="31"/>
      <c r="D302"/>
    </row>
    <row r="303" spans="3:4" x14ac:dyDescent="0.25">
      <c r="C303" s="31"/>
      <c r="D303"/>
    </row>
    <row r="304" spans="3:4" x14ac:dyDescent="0.25">
      <c r="C304" s="31"/>
      <c r="D304"/>
    </row>
    <row r="305" spans="3:4" x14ac:dyDescent="0.25">
      <c r="C305" s="31"/>
      <c r="D305"/>
    </row>
    <row r="306" spans="3:4" x14ac:dyDescent="0.25">
      <c r="C306" s="31"/>
      <c r="D306"/>
    </row>
    <row r="307" spans="3:4" x14ac:dyDescent="0.25">
      <c r="C307" s="31"/>
      <c r="D307"/>
    </row>
    <row r="308" spans="3:4" x14ac:dyDescent="0.25">
      <c r="C308" s="31"/>
      <c r="D308"/>
    </row>
    <row r="309" spans="3:4" x14ac:dyDescent="0.25">
      <c r="C309" s="31"/>
      <c r="D309"/>
    </row>
    <row r="310" spans="3:4" x14ac:dyDescent="0.25">
      <c r="C310" s="31"/>
      <c r="D310"/>
    </row>
    <row r="311" spans="3:4" x14ac:dyDescent="0.25">
      <c r="C311" s="31"/>
      <c r="D311"/>
    </row>
    <row r="312" spans="3:4" x14ac:dyDescent="0.25">
      <c r="C312" s="31"/>
      <c r="D312"/>
    </row>
    <row r="313" spans="3:4" x14ac:dyDescent="0.25">
      <c r="C313" s="31"/>
      <c r="D313"/>
    </row>
    <row r="314" spans="3:4" x14ac:dyDescent="0.25">
      <c r="C314" s="31"/>
      <c r="D314"/>
    </row>
    <row r="315" spans="3:4" x14ac:dyDescent="0.25">
      <c r="C315" s="31"/>
      <c r="D315"/>
    </row>
    <row r="316" spans="3:4" x14ac:dyDescent="0.25">
      <c r="C316" s="31"/>
      <c r="D316"/>
    </row>
    <row r="317" spans="3:4" x14ac:dyDescent="0.25">
      <c r="C317" s="31"/>
      <c r="D317"/>
    </row>
    <row r="318" spans="3:4" x14ac:dyDescent="0.25">
      <c r="C318" s="31"/>
      <c r="D318"/>
    </row>
    <row r="319" spans="3:4" x14ac:dyDescent="0.25">
      <c r="C319" s="31"/>
      <c r="D319"/>
    </row>
    <row r="320" spans="3:4" x14ac:dyDescent="0.25">
      <c r="C320" s="31"/>
      <c r="D320"/>
    </row>
    <row r="321" spans="3:4" x14ac:dyDescent="0.25">
      <c r="C321" s="31"/>
      <c r="D321"/>
    </row>
    <row r="322" spans="3:4" x14ac:dyDescent="0.25">
      <c r="C322" s="31"/>
      <c r="D322"/>
    </row>
    <row r="323" spans="3:4" x14ac:dyDescent="0.25">
      <c r="C323" s="31"/>
      <c r="D323"/>
    </row>
    <row r="324" spans="3:4" x14ac:dyDescent="0.25">
      <c r="C324" s="31"/>
      <c r="D324"/>
    </row>
    <row r="325" spans="3:4" x14ac:dyDescent="0.25">
      <c r="C325" s="31"/>
      <c r="D325"/>
    </row>
    <row r="326" spans="3:4" x14ac:dyDescent="0.25">
      <c r="C326" s="31"/>
      <c r="D326"/>
    </row>
    <row r="327" spans="3:4" x14ac:dyDescent="0.25">
      <c r="C327" s="31"/>
      <c r="D327"/>
    </row>
    <row r="328" spans="3:4" x14ac:dyDescent="0.25">
      <c r="C328" s="31"/>
      <c r="D328"/>
    </row>
    <row r="329" spans="3:4" x14ac:dyDescent="0.25">
      <c r="C329" s="31"/>
      <c r="D329"/>
    </row>
    <row r="330" spans="3:4" x14ac:dyDescent="0.25">
      <c r="C330" s="31"/>
      <c r="D330"/>
    </row>
    <row r="331" spans="3:4" x14ac:dyDescent="0.25">
      <c r="C331" s="31"/>
      <c r="D331"/>
    </row>
    <row r="332" spans="3:4" x14ac:dyDescent="0.25">
      <c r="C332" s="31"/>
      <c r="D332"/>
    </row>
    <row r="333" spans="3:4" x14ac:dyDescent="0.25">
      <c r="C333" s="31"/>
      <c r="D333"/>
    </row>
    <row r="334" spans="3:4" x14ac:dyDescent="0.25">
      <c r="C334" s="31"/>
      <c r="D334"/>
    </row>
    <row r="335" spans="3:4" x14ac:dyDescent="0.25">
      <c r="C335" s="31"/>
      <c r="D33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H345"/>
  <sheetViews>
    <sheetView topLeftCell="A277" zoomScaleNormal="100" workbookViewId="0">
      <selection activeCell="A286" sqref="A286:IV299"/>
    </sheetView>
  </sheetViews>
  <sheetFormatPr baseColWidth="10" defaultColWidth="9.140625" defaultRowHeight="15" x14ac:dyDescent="0.25"/>
  <cols>
    <col min="1" max="1" width="9.140625" style="22"/>
    <col min="2" max="2" width="14" customWidth="1"/>
    <col min="3" max="3" width="43.28515625" customWidth="1"/>
    <col min="4" max="4" width="14.7109375" customWidth="1"/>
    <col min="5" max="5" width="14.140625" customWidth="1"/>
    <col min="6" max="6" width="17.7109375" customWidth="1"/>
  </cols>
  <sheetData>
    <row r="1" spans="1:8" ht="18" customHeight="1" x14ac:dyDescent="0.25">
      <c r="A1" s="22" t="s">
        <v>307</v>
      </c>
      <c r="B1" s="1" t="s">
        <v>65</v>
      </c>
      <c r="C1" s="1" t="s">
        <v>91</v>
      </c>
      <c r="D1" s="6" t="s">
        <v>163</v>
      </c>
      <c r="E1" s="6" t="s">
        <v>6</v>
      </c>
      <c r="F1" s="6" t="s">
        <v>190</v>
      </c>
      <c r="G1" s="1" t="s">
        <v>150</v>
      </c>
      <c r="H1" s="6" t="s">
        <v>35</v>
      </c>
    </row>
    <row r="2" spans="1:8" x14ac:dyDescent="0.25">
      <c r="A2" s="22" t="str">
        <f t="shared" ref="A2:A65" si="0">LEFT(B2,5)</f>
        <v>56235</v>
      </c>
      <c r="B2" s="10" t="s">
        <v>61</v>
      </c>
      <c r="C2" s="10" t="s">
        <v>127</v>
      </c>
      <c r="D2" s="8">
        <v>41.43</v>
      </c>
      <c r="E2" s="9">
        <v>8.0442999999999998</v>
      </c>
      <c r="F2" s="11">
        <v>2</v>
      </c>
      <c r="G2" s="10" t="s">
        <v>185</v>
      </c>
      <c r="H2" s="2">
        <v>5.15</v>
      </c>
    </row>
    <row r="3" spans="1:8" x14ac:dyDescent="0.25">
      <c r="A3" s="22" t="str">
        <f t="shared" si="0"/>
        <v>56085</v>
      </c>
      <c r="B3" s="3" t="s">
        <v>58</v>
      </c>
      <c r="C3" s="3" t="s">
        <v>102</v>
      </c>
      <c r="D3" s="4">
        <v>358.03</v>
      </c>
      <c r="E3" s="5">
        <v>45.32</v>
      </c>
      <c r="F3" s="7">
        <v>10</v>
      </c>
      <c r="G3" s="3" t="s">
        <v>185</v>
      </c>
      <c r="H3" s="12">
        <v>7.9</v>
      </c>
    </row>
    <row r="4" spans="1:8" x14ac:dyDescent="0.25">
      <c r="A4" s="22" t="str">
        <f t="shared" si="0"/>
        <v>56085</v>
      </c>
      <c r="B4" s="3" t="s">
        <v>187</v>
      </c>
      <c r="C4" s="3" t="s">
        <v>102</v>
      </c>
      <c r="D4" s="4">
        <v>90.41</v>
      </c>
      <c r="E4" s="5">
        <v>19.442299999999999</v>
      </c>
      <c r="F4" s="7">
        <v>12</v>
      </c>
      <c r="G4" s="3" t="s">
        <v>185</v>
      </c>
      <c r="H4" s="12">
        <v>4.6500000000000004</v>
      </c>
    </row>
    <row r="5" spans="1:8" x14ac:dyDescent="0.25">
      <c r="A5" s="22" t="str">
        <f t="shared" si="0"/>
        <v>56085</v>
      </c>
      <c r="B5" s="10" t="s">
        <v>192</v>
      </c>
      <c r="C5" s="10" t="s">
        <v>102</v>
      </c>
      <c r="D5" s="8">
        <v>474.16</v>
      </c>
      <c r="E5" s="9">
        <v>101.97</v>
      </c>
      <c r="F5" s="11">
        <v>20</v>
      </c>
      <c r="G5" s="10" t="s">
        <v>185</v>
      </c>
      <c r="H5" s="2">
        <v>4.6500000000000004</v>
      </c>
    </row>
    <row r="6" spans="1:8" x14ac:dyDescent="0.25">
      <c r="A6" s="22" t="str">
        <f t="shared" si="0"/>
        <v>56085</v>
      </c>
      <c r="B6" s="3" t="s">
        <v>147</v>
      </c>
      <c r="C6" s="3" t="s">
        <v>102</v>
      </c>
      <c r="D6" s="4">
        <v>56.9</v>
      </c>
      <c r="E6" s="5">
        <v>12.2364</v>
      </c>
      <c r="F6" s="7">
        <v>12</v>
      </c>
      <c r="G6" s="3" t="s">
        <v>185</v>
      </c>
      <c r="H6" s="12">
        <v>4.6500000000000004</v>
      </c>
    </row>
    <row r="7" spans="1:8" x14ac:dyDescent="0.25">
      <c r="A7" s="22" t="str">
        <f t="shared" si="0"/>
        <v>56085</v>
      </c>
      <c r="B7" s="10" t="s">
        <v>253</v>
      </c>
      <c r="C7" s="10" t="s">
        <v>102</v>
      </c>
      <c r="D7" s="8">
        <v>112.53</v>
      </c>
      <c r="E7" s="9">
        <v>24.200900000000001</v>
      </c>
      <c r="F7" s="11">
        <v>12</v>
      </c>
      <c r="G7" s="10" t="s">
        <v>185</v>
      </c>
      <c r="H7" s="2">
        <v>4.6500000000000004</v>
      </c>
    </row>
    <row r="8" spans="1:8" x14ac:dyDescent="0.25">
      <c r="A8" s="22" t="str">
        <f t="shared" si="0"/>
        <v>56085</v>
      </c>
      <c r="B8" s="3" t="s">
        <v>272</v>
      </c>
      <c r="C8" s="3" t="s">
        <v>102</v>
      </c>
      <c r="D8" s="4">
        <v>67.959999999999994</v>
      </c>
      <c r="E8" s="5">
        <v>14.6157</v>
      </c>
      <c r="F8" s="7">
        <v>6</v>
      </c>
      <c r="G8" s="3" t="s">
        <v>185</v>
      </c>
      <c r="H8" s="12">
        <v>4.6500000000000004</v>
      </c>
    </row>
    <row r="9" spans="1:8" x14ac:dyDescent="0.25">
      <c r="A9" s="22" t="str">
        <f t="shared" si="0"/>
        <v>56085</v>
      </c>
      <c r="B9" s="10" t="s">
        <v>220</v>
      </c>
      <c r="C9" s="10" t="s">
        <v>102</v>
      </c>
      <c r="D9" s="8">
        <v>958.86</v>
      </c>
      <c r="E9" s="9">
        <v>206.20599999999999</v>
      </c>
      <c r="F9" s="11">
        <v>40</v>
      </c>
      <c r="G9" s="10" t="s">
        <v>185</v>
      </c>
      <c r="H9" s="2">
        <v>4.6500000000000004</v>
      </c>
    </row>
    <row r="10" spans="1:8" x14ac:dyDescent="0.25">
      <c r="A10" s="22" t="str">
        <f t="shared" si="0"/>
        <v>56085</v>
      </c>
      <c r="B10" s="3" t="s">
        <v>273</v>
      </c>
      <c r="C10" s="3" t="s">
        <v>102</v>
      </c>
      <c r="D10" s="4">
        <v>129.6</v>
      </c>
      <c r="E10" s="5">
        <v>27.8718</v>
      </c>
      <c r="F10" s="7">
        <v>12</v>
      </c>
      <c r="G10" s="3" t="s">
        <v>185</v>
      </c>
      <c r="H10" s="12">
        <v>4.6500000000000004</v>
      </c>
    </row>
    <row r="11" spans="1:8" x14ac:dyDescent="0.25">
      <c r="A11" s="22" t="str">
        <f t="shared" si="0"/>
        <v>56085</v>
      </c>
      <c r="B11" s="10" t="s">
        <v>262</v>
      </c>
      <c r="C11" s="10" t="s">
        <v>102</v>
      </c>
      <c r="D11" s="8">
        <v>296.35000000000002</v>
      </c>
      <c r="E11" s="9">
        <v>63.731299999999997</v>
      </c>
      <c r="F11" s="11">
        <v>15</v>
      </c>
      <c r="G11" s="10" t="s">
        <v>185</v>
      </c>
      <c r="H11" s="2">
        <v>4.6500000000000004</v>
      </c>
    </row>
    <row r="12" spans="1:8" x14ac:dyDescent="0.25">
      <c r="A12" s="22" t="str">
        <f t="shared" si="0"/>
        <v>56085</v>
      </c>
      <c r="B12" s="3" t="s">
        <v>49</v>
      </c>
      <c r="C12" s="3" t="s">
        <v>102</v>
      </c>
      <c r="D12" s="4">
        <v>52.68</v>
      </c>
      <c r="E12" s="5">
        <v>11.33</v>
      </c>
      <c r="F12" s="7">
        <v>20</v>
      </c>
      <c r="G12" s="3" t="s">
        <v>185</v>
      </c>
      <c r="H12" s="12">
        <v>4.6500000000000004</v>
      </c>
    </row>
    <row r="13" spans="1:8" x14ac:dyDescent="0.25">
      <c r="A13" s="22" t="str">
        <f t="shared" si="0"/>
        <v>56085</v>
      </c>
      <c r="B13" s="10" t="s">
        <v>253</v>
      </c>
      <c r="C13" s="10" t="s">
        <v>102</v>
      </c>
      <c r="D13" s="8">
        <v>37.51</v>
      </c>
      <c r="E13" s="9">
        <v>8.0670000000000002</v>
      </c>
      <c r="F13" s="11">
        <v>4</v>
      </c>
      <c r="G13" s="10" t="s">
        <v>185</v>
      </c>
      <c r="H13" s="2">
        <v>4.6500000000000004</v>
      </c>
    </row>
    <row r="14" spans="1:8" x14ac:dyDescent="0.25">
      <c r="A14" s="22" t="str">
        <f t="shared" si="0"/>
        <v>56085</v>
      </c>
      <c r="B14" s="3" t="s">
        <v>226</v>
      </c>
      <c r="C14" s="3" t="s">
        <v>102</v>
      </c>
      <c r="D14" s="4">
        <v>73.760000000000005</v>
      </c>
      <c r="E14" s="5">
        <v>15.862</v>
      </c>
      <c r="F14" s="7">
        <v>4</v>
      </c>
      <c r="G14" s="3" t="s">
        <v>185</v>
      </c>
      <c r="H14" s="12">
        <v>4.6500000000000004</v>
      </c>
    </row>
    <row r="15" spans="1:8" x14ac:dyDescent="0.25">
      <c r="A15" s="22" t="str">
        <f t="shared" si="0"/>
        <v>56085</v>
      </c>
      <c r="B15" s="10" t="s">
        <v>273</v>
      </c>
      <c r="C15" s="10" t="s">
        <v>102</v>
      </c>
      <c r="D15" s="8">
        <v>43.2</v>
      </c>
      <c r="E15" s="9">
        <v>9.2905999999999995</v>
      </c>
      <c r="F15" s="11">
        <v>4</v>
      </c>
      <c r="G15" s="10" t="s">
        <v>185</v>
      </c>
      <c r="H15" s="2">
        <v>4.6500000000000004</v>
      </c>
    </row>
    <row r="16" spans="1:8" x14ac:dyDescent="0.25">
      <c r="A16" s="22" t="str">
        <f t="shared" si="0"/>
        <v>56085</v>
      </c>
      <c r="B16" s="3" t="s">
        <v>147</v>
      </c>
      <c r="C16" s="3" t="s">
        <v>102</v>
      </c>
      <c r="D16" s="4">
        <v>18.97</v>
      </c>
      <c r="E16" s="5">
        <v>4.0788000000000002</v>
      </c>
      <c r="F16" s="7">
        <v>4</v>
      </c>
      <c r="G16" s="3" t="s">
        <v>185</v>
      </c>
      <c r="H16" s="12">
        <v>4.6500000000000004</v>
      </c>
    </row>
    <row r="17" spans="1:8" x14ac:dyDescent="0.25">
      <c r="A17" s="22" t="str">
        <f t="shared" si="0"/>
        <v>56085</v>
      </c>
      <c r="B17" s="10" t="s">
        <v>272</v>
      </c>
      <c r="C17" s="10" t="s">
        <v>102</v>
      </c>
      <c r="D17" s="8">
        <v>22.65</v>
      </c>
      <c r="E17" s="9">
        <v>4.8719000000000001</v>
      </c>
      <c r="F17" s="11">
        <v>2</v>
      </c>
      <c r="G17" s="10" t="s">
        <v>185</v>
      </c>
      <c r="H17" s="2">
        <v>4.6500000000000004</v>
      </c>
    </row>
    <row r="18" spans="1:8" x14ac:dyDescent="0.25">
      <c r="A18" s="22" t="str">
        <f t="shared" si="0"/>
        <v>56085</v>
      </c>
      <c r="B18" s="3" t="s">
        <v>54</v>
      </c>
      <c r="C18" s="3" t="s">
        <v>102</v>
      </c>
      <c r="D18" s="4">
        <v>317.95</v>
      </c>
      <c r="E18" s="5">
        <v>68.376599999999996</v>
      </c>
      <c r="F18" s="7">
        <v>17</v>
      </c>
      <c r="G18" s="3" t="s">
        <v>185</v>
      </c>
      <c r="H18" s="12">
        <v>4.6500000000000004</v>
      </c>
    </row>
    <row r="19" spans="1:8" x14ac:dyDescent="0.25">
      <c r="A19" s="22" t="str">
        <f t="shared" si="0"/>
        <v>56085</v>
      </c>
      <c r="B19" s="10" t="s">
        <v>187</v>
      </c>
      <c r="C19" s="10" t="s">
        <v>102</v>
      </c>
      <c r="D19" s="8">
        <v>30.14</v>
      </c>
      <c r="E19" s="9">
        <v>6.4808000000000003</v>
      </c>
      <c r="F19" s="11">
        <v>4</v>
      </c>
      <c r="G19" s="10" t="s">
        <v>185</v>
      </c>
      <c r="H19" s="2">
        <v>4.6500000000000004</v>
      </c>
    </row>
    <row r="20" spans="1:8" x14ac:dyDescent="0.25">
      <c r="A20" s="22" t="str">
        <f t="shared" si="0"/>
        <v>56085</v>
      </c>
      <c r="B20" s="3" t="s">
        <v>215</v>
      </c>
      <c r="C20" s="3" t="s">
        <v>102</v>
      </c>
      <c r="D20" s="4">
        <v>15.81</v>
      </c>
      <c r="E20" s="5">
        <v>3.399</v>
      </c>
      <c r="F20" s="7">
        <v>4</v>
      </c>
      <c r="G20" s="3" t="s">
        <v>185</v>
      </c>
      <c r="H20" s="12">
        <v>4.6500000000000004</v>
      </c>
    </row>
    <row r="21" spans="1:8" x14ac:dyDescent="0.25">
      <c r="A21" s="22" t="str">
        <f t="shared" si="0"/>
        <v>56085</v>
      </c>
      <c r="B21" s="10" t="s">
        <v>250</v>
      </c>
      <c r="C21" s="10" t="s">
        <v>102</v>
      </c>
      <c r="D21" s="8">
        <v>521.58000000000004</v>
      </c>
      <c r="E21" s="9">
        <v>112.167</v>
      </c>
      <c r="F21" s="11">
        <v>33</v>
      </c>
      <c r="G21" s="10" t="s">
        <v>185</v>
      </c>
      <c r="H21" s="2">
        <v>4.6500000000000004</v>
      </c>
    </row>
    <row r="22" spans="1:8" x14ac:dyDescent="0.25">
      <c r="A22" s="22" t="str">
        <f t="shared" si="0"/>
        <v>56085</v>
      </c>
      <c r="B22" s="3" t="s">
        <v>125</v>
      </c>
      <c r="C22" s="3" t="s">
        <v>102</v>
      </c>
      <c r="D22" s="4">
        <v>221.28</v>
      </c>
      <c r="E22" s="5">
        <v>47.585999999999999</v>
      </c>
      <c r="F22" s="7">
        <v>28</v>
      </c>
      <c r="G22" s="3" t="s">
        <v>185</v>
      </c>
      <c r="H22" s="12">
        <v>4.6500000000000004</v>
      </c>
    </row>
    <row r="23" spans="1:8" x14ac:dyDescent="0.25">
      <c r="A23" s="22" t="str">
        <f t="shared" si="0"/>
        <v>56085</v>
      </c>
      <c r="B23" s="10" t="s">
        <v>140</v>
      </c>
      <c r="C23" s="10" t="s">
        <v>102</v>
      </c>
      <c r="D23" s="8">
        <v>950.96</v>
      </c>
      <c r="E23" s="9">
        <v>204.50649999999999</v>
      </c>
      <c r="F23" s="11">
        <v>38</v>
      </c>
      <c r="G23" s="10" t="s">
        <v>185</v>
      </c>
      <c r="H23" s="2">
        <v>4.6500000000000004</v>
      </c>
    </row>
    <row r="24" spans="1:8" x14ac:dyDescent="0.25">
      <c r="A24" s="22" t="str">
        <f t="shared" si="0"/>
        <v>56085</v>
      </c>
      <c r="B24" s="3" t="s">
        <v>30</v>
      </c>
      <c r="C24" s="3" t="s">
        <v>102</v>
      </c>
      <c r="D24" s="4">
        <v>187.56</v>
      </c>
      <c r="E24" s="5">
        <v>40.334800000000001</v>
      </c>
      <c r="F24" s="7">
        <v>8</v>
      </c>
      <c r="G24" s="3" t="s">
        <v>59</v>
      </c>
      <c r="H24" s="12">
        <v>4.6500000000000004</v>
      </c>
    </row>
    <row r="25" spans="1:8" x14ac:dyDescent="0.25">
      <c r="A25" s="22" t="str">
        <f t="shared" si="0"/>
        <v>56085</v>
      </c>
      <c r="B25" s="10" t="s">
        <v>261</v>
      </c>
      <c r="C25" s="10" t="s">
        <v>102</v>
      </c>
      <c r="D25" s="8">
        <v>232.87</v>
      </c>
      <c r="E25" s="9">
        <v>50.078600000000002</v>
      </c>
      <c r="F25" s="11">
        <v>13</v>
      </c>
      <c r="G25" s="10" t="s">
        <v>59</v>
      </c>
      <c r="H25" s="2">
        <v>4.6500000000000004</v>
      </c>
    </row>
    <row r="26" spans="1:8" x14ac:dyDescent="0.25">
      <c r="A26" s="22" t="str">
        <f t="shared" si="0"/>
        <v>56085</v>
      </c>
      <c r="B26" s="3" t="s">
        <v>128</v>
      </c>
      <c r="C26" s="3" t="s">
        <v>102</v>
      </c>
      <c r="D26" s="4">
        <v>179.13</v>
      </c>
      <c r="E26" s="5">
        <v>38.521999999999998</v>
      </c>
      <c r="F26" s="7">
        <v>8</v>
      </c>
      <c r="G26" s="3" t="s">
        <v>59</v>
      </c>
      <c r="H26" s="12">
        <v>4.6500000000000004</v>
      </c>
    </row>
    <row r="27" spans="1:8" x14ac:dyDescent="0.25">
      <c r="A27" s="22" t="str">
        <f t="shared" si="0"/>
        <v>56085</v>
      </c>
      <c r="B27" s="10" t="s">
        <v>80</v>
      </c>
      <c r="C27" s="10" t="s">
        <v>102</v>
      </c>
      <c r="D27" s="8">
        <v>163.53</v>
      </c>
      <c r="E27" s="9">
        <v>35.168300000000002</v>
      </c>
      <c r="F27" s="11">
        <v>8</v>
      </c>
      <c r="G27" s="10" t="s">
        <v>59</v>
      </c>
      <c r="H27" s="2">
        <v>4.6500000000000004</v>
      </c>
    </row>
    <row r="28" spans="1:8" x14ac:dyDescent="0.25">
      <c r="A28" s="22" t="str">
        <f t="shared" si="0"/>
        <v>56085</v>
      </c>
      <c r="B28" s="3" t="s">
        <v>222</v>
      </c>
      <c r="C28" s="3" t="s">
        <v>102</v>
      </c>
      <c r="D28" s="4">
        <v>190.09</v>
      </c>
      <c r="E28" s="5">
        <v>40.878599999999999</v>
      </c>
      <c r="F28" s="7">
        <v>8</v>
      </c>
      <c r="G28" s="3" t="s">
        <v>59</v>
      </c>
      <c r="H28" s="12">
        <v>4.6500000000000004</v>
      </c>
    </row>
    <row r="29" spans="1:8" x14ac:dyDescent="0.25">
      <c r="A29" s="22" t="str">
        <f t="shared" si="0"/>
        <v>56085</v>
      </c>
      <c r="B29" s="3" t="s">
        <v>233</v>
      </c>
      <c r="C29" s="3" t="s">
        <v>102</v>
      </c>
      <c r="D29" s="4">
        <v>249.72</v>
      </c>
      <c r="E29" s="5">
        <v>53.7042</v>
      </c>
      <c r="F29" s="7">
        <v>12</v>
      </c>
      <c r="G29" s="3" t="s">
        <v>185</v>
      </c>
      <c r="H29" s="12">
        <v>4.6500000000000004</v>
      </c>
    </row>
    <row r="30" spans="1:8" x14ac:dyDescent="0.25">
      <c r="A30" s="22" t="str">
        <f t="shared" si="0"/>
        <v>56085</v>
      </c>
      <c r="B30" s="10" t="s">
        <v>156</v>
      </c>
      <c r="C30" s="10" t="s">
        <v>102</v>
      </c>
      <c r="D30" s="8">
        <v>205.47</v>
      </c>
      <c r="E30" s="9">
        <v>44.186999999999998</v>
      </c>
      <c r="F30" s="11">
        <v>15</v>
      </c>
      <c r="G30" s="10" t="s">
        <v>185</v>
      </c>
      <c r="H30" s="2">
        <v>4.6500000000000004</v>
      </c>
    </row>
    <row r="31" spans="1:8" x14ac:dyDescent="0.25">
      <c r="A31" s="22" t="str">
        <f t="shared" si="0"/>
        <v>56085</v>
      </c>
      <c r="B31" s="3" t="s">
        <v>255</v>
      </c>
      <c r="C31" s="3" t="s">
        <v>102</v>
      </c>
      <c r="D31" s="4">
        <v>205.47</v>
      </c>
      <c r="E31" s="5">
        <v>44.186999999999998</v>
      </c>
      <c r="F31" s="7">
        <v>12</v>
      </c>
      <c r="G31" s="3" t="s">
        <v>185</v>
      </c>
      <c r="H31" s="12">
        <v>4.6500000000000004</v>
      </c>
    </row>
    <row r="32" spans="1:8" x14ac:dyDescent="0.25">
      <c r="A32" s="22" t="str">
        <f t="shared" si="0"/>
        <v>56085</v>
      </c>
      <c r="B32" s="10" t="s">
        <v>164</v>
      </c>
      <c r="C32" s="10" t="s">
        <v>102</v>
      </c>
      <c r="D32" s="8">
        <v>233.92</v>
      </c>
      <c r="E32" s="9">
        <v>50.305199999999999</v>
      </c>
      <c r="F32" s="11">
        <v>12</v>
      </c>
      <c r="G32" s="10" t="s">
        <v>185</v>
      </c>
      <c r="H32" s="2">
        <v>4.6500000000000004</v>
      </c>
    </row>
    <row r="33" spans="1:8" x14ac:dyDescent="0.25">
      <c r="A33" s="22" t="str">
        <f t="shared" si="0"/>
        <v>56085</v>
      </c>
      <c r="B33" s="10" t="s">
        <v>243</v>
      </c>
      <c r="C33" s="10" t="s">
        <v>102</v>
      </c>
      <c r="D33" s="8">
        <v>134.87</v>
      </c>
      <c r="E33" s="9">
        <v>29.004799999999999</v>
      </c>
      <c r="F33" s="11">
        <v>8</v>
      </c>
      <c r="G33" s="10" t="s">
        <v>185</v>
      </c>
      <c r="H33" s="2">
        <v>4.6500000000000004</v>
      </c>
    </row>
    <row r="34" spans="1:8" x14ac:dyDescent="0.25">
      <c r="A34" s="22" t="str">
        <f t="shared" si="0"/>
        <v>56085</v>
      </c>
      <c r="B34" s="10" t="s">
        <v>232</v>
      </c>
      <c r="C34" s="10" t="s">
        <v>102</v>
      </c>
      <c r="D34" s="8">
        <v>64.540000000000006</v>
      </c>
      <c r="E34" s="9">
        <v>13.879300000000001</v>
      </c>
      <c r="F34" s="11">
        <v>5</v>
      </c>
      <c r="G34" s="10" t="s">
        <v>185</v>
      </c>
      <c r="H34" s="2">
        <v>4.6500000000000004</v>
      </c>
    </row>
    <row r="35" spans="1:8" x14ac:dyDescent="0.25">
      <c r="A35" s="22" t="str">
        <f t="shared" si="0"/>
        <v>56085</v>
      </c>
      <c r="B35" s="3" t="s">
        <v>255</v>
      </c>
      <c r="C35" s="3" t="s">
        <v>102</v>
      </c>
      <c r="D35" s="4">
        <v>68.489999999999995</v>
      </c>
      <c r="E35" s="5">
        <v>14.728999999999999</v>
      </c>
      <c r="F35" s="7">
        <v>4</v>
      </c>
      <c r="G35" s="3" t="s">
        <v>185</v>
      </c>
      <c r="H35" s="12">
        <v>4.6500000000000004</v>
      </c>
    </row>
    <row r="36" spans="1:8" x14ac:dyDescent="0.25">
      <c r="A36" s="22" t="str">
        <f t="shared" si="0"/>
        <v>56085</v>
      </c>
      <c r="B36" s="10" t="s">
        <v>292</v>
      </c>
      <c r="C36" s="10" t="s">
        <v>102</v>
      </c>
      <c r="D36" s="8">
        <v>62.17</v>
      </c>
      <c r="E36" s="9">
        <v>13.369400000000001</v>
      </c>
      <c r="F36" s="11">
        <v>4</v>
      </c>
      <c r="G36" s="10" t="s">
        <v>185</v>
      </c>
      <c r="H36" s="2">
        <v>4.6500000000000004</v>
      </c>
    </row>
    <row r="37" spans="1:8" x14ac:dyDescent="0.25">
      <c r="A37" s="22" t="str">
        <f t="shared" si="0"/>
        <v>56085</v>
      </c>
      <c r="B37" s="3" t="s">
        <v>281</v>
      </c>
      <c r="C37" s="3" t="s">
        <v>102</v>
      </c>
      <c r="D37" s="4">
        <v>66.38</v>
      </c>
      <c r="E37" s="5">
        <v>14.2758</v>
      </c>
      <c r="F37" s="7">
        <v>4</v>
      </c>
      <c r="G37" s="3" t="s">
        <v>185</v>
      </c>
      <c r="H37" s="12">
        <v>4.6500000000000004</v>
      </c>
    </row>
    <row r="38" spans="1:8" x14ac:dyDescent="0.25">
      <c r="A38" s="22" t="str">
        <f t="shared" si="0"/>
        <v>56085</v>
      </c>
      <c r="B38" s="10" t="s">
        <v>170</v>
      </c>
      <c r="C38" s="10" t="s">
        <v>102</v>
      </c>
      <c r="D38" s="8">
        <v>101.15</v>
      </c>
      <c r="E38" s="9">
        <v>21.753599999999999</v>
      </c>
      <c r="F38" s="11">
        <v>8</v>
      </c>
      <c r="G38" s="10" t="s">
        <v>185</v>
      </c>
      <c r="H38" s="2">
        <v>4.6500000000000004</v>
      </c>
    </row>
    <row r="39" spans="1:8" x14ac:dyDescent="0.25">
      <c r="A39" s="22" t="str">
        <f t="shared" si="0"/>
        <v>56085</v>
      </c>
      <c r="B39" s="3" t="s">
        <v>243</v>
      </c>
      <c r="C39" s="3" t="s">
        <v>102</v>
      </c>
      <c r="D39" s="4">
        <v>269.74</v>
      </c>
      <c r="E39" s="5">
        <v>58.009599999999999</v>
      </c>
      <c r="F39" s="7">
        <v>16</v>
      </c>
      <c r="G39" s="3" t="s">
        <v>185</v>
      </c>
      <c r="H39" s="12">
        <v>4.6500000000000004</v>
      </c>
    </row>
    <row r="40" spans="1:8" x14ac:dyDescent="0.25">
      <c r="A40" s="22" t="str">
        <f t="shared" si="0"/>
        <v>56085</v>
      </c>
      <c r="B40" s="3" t="s">
        <v>187</v>
      </c>
      <c r="C40" s="3" t="s">
        <v>102</v>
      </c>
      <c r="D40" s="4">
        <v>15.07</v>
      </c>
      <c r="E40" s="5">
        <v>3.2404000000000002</v>
      </c>
      <c r="F40" s="7">
        <v>2</v>
      </c>
      <c r="G40" s="3" t="s">
        <v>185</v>
      </c>
      <c r="H40" s="12">
        <v>4.6500000000000004</v>
      </c>
    </row>
    <row r="41" spans="1:8" x14ac:dyDescent="0.25">
      <c r="A41" s="22" t="str">
        <f t="shared" si="0"/>
        <v>56085</v>
      </c>
      <c r="B41" s="10" t="s">
        <v>273</v>
      </c>
      <c r="C41" s="10" t="s">
        <v>102</v>
      </c>
      <c r="D41" s="8">
        <v>21.6</v>
      </c>
      <c r="E41" s="9">
        <v>4.6452999999999998</v>
      </c>
      <c r="F41" s="11">
        <v>2</v>
      </c>
      <c r="G41" s="10" t="s">
        <v>185</v>
      </c>
      <c r="H41" s="2">
        <v>4.6500000000000004</v>
      </c>
    </row>
    <row r="42" spans="1:8" x14ac:dyDescent="0.25">
      <c r="A42" s="22" t="str">
        <f t="shared" si="0"/>
        <v>56085</v>
      </c>
      <c r="B42" s="3" t="s">
        <v>147</v>
      </c>
      <c r="C42" s="3" t="s">
        <v>102</v>
      </c>
      <c r="D42" s="4">
        <v>9.48</v>
      </c>
      <c r="E42" s="5">
        <v>2.0394000000000001</v>
      </c>
      <c r="F42" s="7">
        <v>2</v>
      </c>
      <c r="G42" s="3" t="s">
        <v>185</v>
      </c>
      <c r="H42" s="12">
        <v>4.6500000000000004</v>
      </c>
    </row>
    <row r="43" spans="1:8" x14ac:dyDescent="0.25">
      <c r="A43" s="22" t="str">
        <f t="shared" si="0"/>
        <v>56085</v>
      </c>
      <c r="B43" s="10" t="s">
        <v>67</v>
      </c>
      <c r="C43" s="10" t="s">
        <v>102</v>
      </c>
      <c r="D43" s="8">
        <v>26.34</v>
      </c>
      <c r="E43" s="9">
        <v>5.665</v>
      </c>
      <c r="F43" s="11">
        <v>4</v>
      </c>
      <c r="G43" s="10" t="s">
        <v>185</v>
      </c>
      <c r="H43" s="2">
        <v>4.6500000000000004</v>
      </c>
    </row>
    <row r="44" spans="1:8" x14ac:dyDescent="0.25">
      <c r="A44" s="22" t="str">
        <f t="shared" si="0"/>
        <v>56085</v>
      </c>
      <c r="B44" s="3" t="s">
        <v>256</v>
      </c>
      <c r="C44" s="3" t="s">
        <v>102</v>
      </c>
      <c r="D44" s="4">
        <v>143.99</v>
      </c>
      <c r="E44" s="5">
        <v>30.9649</v>
      </c>
      <c r="F44" s="7">
        <v>6</v>
      </c>
      <c r="G44" s="3" t="s">
        <v>185</v>
      </c>
      <c r="H44" s="12">
        <v>4.6500000000000004</v>
      </c>
    </row>
    <row r="45" spans="1:8" x14ac:dyDescent="0.25">
      <c r="A45" s="22" t="str">
        <f t="shared" si="0"/>
        <v>56085</v>
      </c>
      <c r="B45" s="10" t="s">
        <v>265</v>
      </c>
      <c r="C45" s="10" t="s">
        <v>102</v>
      </c>
      <c r="D45" s="8">
        <v>293.35000000000002</v>
      </c>
      <c r="E45" s="9">
        <v>63.0854</v>
      </c>
      <c r="F45" s="11">
        <v>12</v>
      </c>
      <c r="G45" s="10" t="s">
        <v>185</v>
      </c>
      <c r="H45" s="2">
        <v>4.6500000000000004</v>
      </c>
    </row>
    <row r="46" spans="1:8" x14ac:dyDescent="0.25">
      <c r="A46" s="22" t="str">
        <f t="shared" si="0"/>
        <v>56085</v>
      </c>
      <c r="B46" s="3" t="s">
        <v>272</v>
      </c>
      <c r="C46" s="3" t="s">
        <v>102</v>
      </c>
      <c r="D46" s="4">
        <v>11.33</v>
      </c>
      <c r="E46" s="5">
        <v>2.4359999999999999</v>
      </c>
      <c r="F46" s="7">
        <v>1</v>
      </c>
      <c r="G46" s="3" t="s">
        <v>185</v>
      </c>
      <c r="H46" s="12">
        <v>4.6500000000000004</v>
      </c>
    </row>
    <row r="47" spans="1:8" x14ac:dyDescent="0.25">
      <c r="A47" s="22" t="str">
        <f t="shared" si="0"/>
        <v>56085</v>
      </c>
      <c r="B47" s="10" t="s">
        <v>253</v>
      </c>
      <c r="C47" s="10" t="s">
        <v>102</v>
      </c>
      <c r="D47" s="8">
        <v>18.760000000000002</v>
      </c>
      <c r="E47" s="9">
        <v>4.0335000000000001</v>
      </c>
      <c r="F47" s="11">
        <v>2</v>
      </c>
      <c r="G47" s="10" t="s">
        <v>185</v>
      </c>
      <c r="H47" s="2">
        <v>4.6500000000000004</v>
      </c>
    </row>
    <row r="48" spans="1:8" x14ac:dyDescent="0.25">
      <c r="A48" s="22" t="str">
        <f t="shared" si="0"/>
        <v>56085</v>
      </c>
      <c r="B48" s="3" t="s">
        <v>87</v>
      </c>
      <c r="C48" s="3" t="s">
        <v>102</v>
      </c>
      <c r="D48" s="4">
        <v>275.27999999999997</v>
      </c>
      <c r="E48" s="5">
        <v>59.199300000000001</v>
      </c>
      <c r="F48" s="7">
        <v>95</v>
      </c>
      <c r="G48" s="3" t="s">
        <v>185</v>
      </c>
      <c r="H48" s="12">
        <v>4.6500000000000004</v>
      </c>
    </row>
    <row r="49" spans="1:8" x14ac:dyDescent="0.25">
      <c r="A49" s="22" t="str">
        <f t="shared" si="0"/>
        <v>56087</v>
      </c>
      <c r="B49" s="10" t="s">
        <v>8</v>
      </c>
      <c r="C49" s="10" t="s">
        <v>204</v>
      </c>
      <c r="D49" s="8">
        <v>235.21</v>
      </c>
      <c r="E49" s="9">
        <v>33.99</v>
      </c>
      <c r="F49" s="11">
        <v>5</v>
      </c>
      <c r="G49" s="10" t="s">
        <v>224</v>
      </c>
      <c r="H49" s="2">
        <v>6.92</v>
      </c>
    </row>
    <row r="50" spans="1:8" x14ac:dyDescent="0.25">
      <c r="A50" s="22" t="str">
        <f t="shared" si="0"/>
        <v>56087</v>
      </c>
      <c r="B50" s="3" t="s">
        <v>17</v>
      </c>
      <c r="C50" s="3" t="s">
        <v>204</v>
      </c>
      <c r="D50" s="4">
        <v>156.81</v>
      </c>
      <c r="E50" s="5">
        <v>22.66</v>
      </c>
      <c r="F50" s="7">
        <v>8</v>
      </c>
      <c r="G50" s="3" t="s">
        <v>224</v>
      </c>
      <c r="H50" s="12">
        <v>6.92</v>
      </c>
    </row>
    <row r="51" spans="1:8" x14ac:dyDescent="0.25">
      <c r="A51" s="22" t="str">
        <f t="shared" si="0"/>
        <v>56087</v>
      </c>
      <c r="B51" s="3" t="s">
        <v>95</v>
      </c>
      <c r="C51" s="3" t="s">
        <v>204</v>
      </c>
      <c r="D51" s="4">
        <v>-101.97</v>
      </c>
      <c r="E51" s="5">
        <v>-16.995000000000001</v>
      </c>
      <c r="F51" s="7">
        <v>-5</v>
      </c>
      <c r="G51" s="3" t="s">
        <v>224</v>
      </c>
      <c r="H51" s="12">
        <v>6</v>
      </c>
    </row>
    <row r="52" spans="1:8" x14ac:dyDescent="0.25">
      <c r="A52" s="22" t="str">
        <f t="shared" si="0"/>
        <v>56087</v>
      </c>
      <c r="B52" s="10" t="s">
        <v>95</v>
      </c>
      <c r="C52" s="10" t="s">
        <v>204</v>
      </c>
      <c r="D52" s="8">
        <v>101.97</v>
      </c>
      <c r="E52" s="9">
        <v>16.995000000000001</v>
      </c>
      <c r="F52" s="11">
        <v>5</v>
      </c>
      <c r="G52" s="10" t="s">
        <v>185</v>
      </c>
      <c r="H52" s="2">
        <v>6</v>
      </c>
    </row>
    <row r="53" spans="1:8" x14ac:dyDescent="0.25">
      <c r="A53" s="22" t="str">
        <f t="shared" si="0"/>
        <v>56087</v>
      </c>
      <c r="B53" s="3" t="s">
        <v>283</v>
      </c>
      <c r="C53" s="3" t="s">
        <v>204</v>
      </c>
      <c r="D53" s="4">
        <v>295.70999999999998</v>
      </c>
      <c r="E53" s="5">
        <v>49.285499999999999</v>
      </c>
      <c r="F53" s="7">
        <v>15</v>
      </c>
      <c r="G53" s="3" t="s">
        <v>185</v>
      </c>
      <c r="H53" s="12">
        <v>6</v>
      </c>
    </row>
    <row r="54" spans="1:8" x14ac:dyDescent="0.25">
      <c r="A54" s="22" t="str">
        <f t="shared" si="0"/>
        <v>56232</v>
      </c>
      <c r="B54" s="3" t="s">
        <v>53</v>
      </c>
      <c r="C54" s="3" t="s">
        <v>124</v>
      </c>
      <c r="D54" s="4">
        <v>689.83</v>
      </c>
      <c r="E54" s="5">
        <v>112.167</v>
      </c>
      <c r="F54" s="7">
        <v>33</v>
      </c>
      <c r="G54" s="3" t="s">
        <v>185</v>
      </c>
      <c r="H54" s="12">
        <v>6.15</v>
      </c>
    </row>
    <row r="55" spans="1:8" x14ac:dyDescent="0.25">
      <c r="A55" s="22" t="str">
        <f t="shared" si="0"/>
        <v>56097</v>
      </c>
      <c r="B55" s="3" t="s">
        <v>29</v>
      </c>
      <c r="C55" s="3" t="s">
        <v>235</v>
      </c>
      <c r="D55" s="4">
        <v>146.16</v>
      </c>
      <c r="E55" s="5">
        <v>24.359500000000001</v>
      </c>
      <c r="F55" s="7">
        <v>43</v>
      </c>
      <c r="G55" s="3" t="s">
        <v>185</v>
      </c>
      <c r="H55" s="12">
        <v>6</v>
      </c>
    </row>
    <row r="56" spans="1:8" x14ac:dyDescent="0.25">
      <c r="A56" s="22" t="str">
        <f t="shared" si="0"/>
        <v>54072</v>
      </c>
      <c r="B56" s="10" t="s">
        <v>172</v>
      </c>
      <c r="C56" s="10" t="s">
        <v>166</v>
      </c>
      <c r="D56" s="8">
        <v>20247.599999999999</v>
      </c>
      <c r="E56" s="9">
        <v>5639.9998999999998</v>
      </c>
      <c r="F56" s="11">
        <v>3000</v>
      </c>
      <c r="G56" s="10" t="s">
        <v>224</v>
      </c>
      <c r="H56" s="2">
        <v>3.59</v>
      </c>
    </row>
    <row r="57" spans="1:8" x14ac:dyDescent="0.25">
      <c r="A57" s="22" t="str">
        <f t="shared" si="0"/>
        <v>54016</v>
      </c>
      <c r="B57" s="10" t="s">
        <v>209</v>
      </c>
      <c r="C57" s="10" t="s">
        <v>146</v>
      </c>
      <c r="D57" s="8">
        <v>8013.59</v>
      </c>
      <c r="E57" s="9">
        <v>1645.5001</v>
      </c>
      <c r="F57" s="11">
        <v>500</v>
      </c>
      <c r="G57" s="10" t="s">
        <v>266</v>
      </c>
      <c r="H57" s="2">
        <v>4.87</v>
      </c>
    </row>
    <row r="58" spans="1:8" x14ac:dyDescent="0.25">
      <c r="A58" s="22" t="str">
        <f t="shared" si="0"/>
        <v>54016</v>
      </c>
      <c r="B58" s="3" t="s">
        <v>72</v>
      </c>
      <c r="C58" s="3" t="s">
        <v>146</v>
      </c>
      <c r="D58" s="4">
        <v>4006.79</v>
      </c>
      <c r="E58" s="5">
        <v>822.75</v>
      </c>
      <c r="F58" s="7">
        <v>300</v>
      </c>
      <c r="G58" s="3" t="s">
        <v>266</v>
      </c>
      <c r="H58" s="12">
        <v>4.87</v>
      </c>
    </row>
    <row r="59" spans="1:8" x14ac:dyDescent="0.25">
      <c r="A59" s="22" t="str">
        <f t="shared" si="0"/>
        <v>54016</v>
      </c>
      <c r="B59" s="10" t="s">
        <v>168</v>
      </c>
      <c r="C59" s="10" t="s">
        <v>146</v>
      </c>
      <c r="D59" s="8">
        <v>3739.67</v>
      </c>
      <c r="E59" s="9">
        <v>767.9</v>
      </c>
      <c r="F59" s="11">
        <v>350</v>
      </c>
      <c r="G59" s="10" t="s">
        <v>266</v>
      </c>
      <c r="H59" s="2">
        <v>4.87</v>
      </c>
    </row>
    <row r="60" spans="1:8" x14ac:dyDescent="0.25">
      <c r="A60" s="22" t="str">
        <f t="shared" si="0"/>
        <v>54016</v>
      </c>
      <c r="B60" s="10" t="s">
        <v>201</v>
      </c>
      <c r="C60" s="10" t="s">
        <v>146</v>
      </c>
      <c r="D60" s="8">
        <v>295.51</v>
      </c>
      <c r="E60" s="9">
        <v>53.5336</v>
      </c>
      <c r="F60" s="11">
        <v>20</v>
      </c>
      <c r="G60" s="10" t="s">
        <v>266</v>
      </c>
      <c r="H60" s="2">
        <v>5.52</v>
      </c>
    </row>
    <row r="61" spans="1:8" x14ac:dyDescent="0.25">
      <c r="A61" s="22" t="str">
        <f t="shared" si="0"/>
        <v>54076</v>
      </c>
      <c r="B61" s="3" t="s">
        <v>133</v>
      </c>
      <c r="C61" s="3" t="s">
        <v>116</v>
      </c>
      <c r="D61" s="4">
        <v>1016.79</v>
      </c>
      <c r="E61" s="5">
        <v>300.82499999999999</v>
      </c>
      <c r="F61" s="7">
        <v>105</v>
      </c>
      <c r="G61" s="3" t="s">
        <v>185</v>
      </c>
      <c r="H61" s="12">
        <v>3.38</v>
      </c>
    </row>
    <row r="62" spans="1:8" x14ac:dyDescent="0.25">
      <c r="A62" s="22" t="str">
        <f t="shared" si="0"/>
        <v>54076</v>
      </c>
      <c r="B62" s="10" t="s">
        <v>288</v>
      </c>
      <c r="C62" s="10" t="s">
        <v>116</v>
      </c>
      <c r="D62" s="8">
        <v>80.7</v>
      </c>
      <c r="E62" s="9">
        <v>23.875</v>
      </c>
      <c r="F62" s="11">
        <v>10</v>
      </c>
      <c r="G62" s="10" t="s">
        <v>185</v>
      </c>
      <c r="H62" s="2">
        <v>3.38</v>
      </c>
    </row>
    <row r="63" spans="1:8" x14ac:dyDescent="0.25">
      <c r="A63" s="22" t="str">
        <f t="shared" si="0"/>
        <v>54076</v>
      </c>
      <c r="B63" s="3" t="s">
        <v>294</v>
      </c>
      <c r="C63" s="3" t="s">
        <v>116</v>
      </c>
      <c r="D63" s="4">
        <v>710.14</v>
      </c>
      <c r="E63" s="5">
        <v>210.1</v>
      </c>
      <c r="F63" s="7">
        <v>110</v>
      </c>
      <c r="G63" s="3" t="s">
        <v>185</v>
      </c>
      <c r="H63" s="12">
        <v>3.38</v>
      </c>
    </row>
    <row r="64" spans="1:8" x14ac:dyDescent="0.25">
      <c r="A64" s="22" t="str">
        <f t="shared" si="0"/>
        <v>54076</v>
      </c>
      <c r="B64" s="3" t="s">
        <v>133</v>
      </c>
      <c r="C64" s="3" t="s">
        <v>116</v>
      </c>
      <c r="D64" s="4">
        <v>484.19</v>
      </c>
      <c r="E64" s="5">
        <v>143.25</v>
      </c>
      <c r="F64" s="7">
        <v>50</v>
      </c>
      <c r="G64" s="3" t="s">
        <v>185</v>
      </c>
      <c r="H64" s="12">
        <v>3.38</v>
      </c>
    </row>
    <row r="65" spans="1:8" x14ac:dyDescent="0.25">
      <c r="A65" s="22" t="str">
        <f t="shared" si="0"/>
        <v>54076</v>
      </c>
      <c r="B65" s="10" t="s">
        <v>294</v>
      </c>
      <c r="C65" s="10" t="s">
        <v>116</v>
      </c>
      <c r="D65" s="8">
        <v>645.58000000000004</v>
      </c>
      <c r="E65" s="9">
        <v>191</v>
      </c>
      <c r="F65" s="11">
        <v>100</v>
      </c>
      <c r="G65" s="10" t="s">
        <v>185</v>
      </c>
      <c r="H65" s="2">
        <v>3.38</v>
      </c>
    </row>
    <row r="66" spans="1:8" x14ac:dyDescent="0.25">
      <c r="A66" s="22" t="str">
        <f t="shared" ref="A66:A129" si="1">LEFT(B66,5)</f>
        <v>54076</v>
      </c>
      <c r="B66" s="3" t="s">
        <v>288</v>
      </c>
      <c r="C66" s="3" t="s">
        <v>116</v>
      </c>
      <c r="D66" s="4">
        <v>887.67</v>
      </c>
      <c r="E66" s="5">
        <v>262.625</v>
      </c>
      <c r="F66" s="7">
        <v>110</v>
      </c>
      <c r="G66" s="3" t="s">
        <v>185</v>
      </c>
      <c r="H66" s="12">
        <v>3.38</v>
      </c>
    </row>
    <row r="67" spans="1:8" x14ac:dyDescent="0.25">
      <c r="A67" s="22" t="str">
        <f t="shared" si="1"/>
        <v>54076</v>
      </c>
      <c r="B67" s="10" t="s">
        <v>288</v>
      </c>
      <c r="C67" s="10" t="s">
        <v>116</v>
      </c>
      <c r="D67" s="8">
        <v>645.58000000000004</v>
      </c>
      <c r="E67" s="9">
        <v>191</v>
      </c>
      <c r="F67" s="11">
        <v>80</v>
      </c>
      <c r="G67" s="10" t="s">
        <v>59</v>
      </c>
      <c r="H67" s="2">
        <v>3.38</v>
      </c>
    </row>
    <row r="68" spans="1:8" x14ac:dyDescent="0.25">
      <c r="A68" s="22" t="str">
        <f t="shared" si="1"/>
        <v>54076</v>
      </c>
      <c r="B68" s="3" t="s">
        <v>294</v>
      </c>
      <c r="C68" s="3" t="s">
        <v>116</v>
      </c>
      <c r="D68" s="4">
        <v>451.91</v>
      </c>
      <c r="E68" s="5">
        <v>133.69999999999999</v>
      </c>
      <c r="F68" s="7">
        <v>70</v>
      </c>
      <c r="G68" s="3" t="s">
        <v>59</v>
      </c>
      <c r="H68" s="12">
        <v>3.38</v>
      </c>
    </row>
    <row r="69" spans="1:8" x14ac:dyDescent="0.25">
      <c r="A69" s="22" t="str">
        <f t="shared" si="1"/>
        <v>54076</v>
      </c>
      <c r="B69" s="10" t="s">
        <v>133</v>
      </c>
      <c r="C69" s="10" t="s">
        <v>116</v>
      </c>
      <c r="D69" s="8">
        <v>823.11</v>
      </c>
      <c r="E69" s="9">
        <v>243.52500000000001</v>
      </c>
      <c r="F69" s="11">
        <v>85</v>
      </c>
      <c r="G69" s="10" t="s">
        <v>59</v>
      </c>
      <c r="H69" s="2">
        <v>3.38</v>
      </c>
    </row>
    <row r="70" spans="1:8" x14ac:dyDescent="0.25">
      <c r="A70" s="22" t="str">
        <f t="shared" si="1"/>
        <v>54075</v>
      </c>
      <c r="B70" s="10" t="s">
        <v>180</v>
      </c>
      <c r="C70" s="10" t="s">
        <v>0</v>
      </c>
      <c r="D70" s="8">
        <v>677.86</v>
      </c>
      <c r="E70" s="9">
        <v>200.55</v>
      </c>
      <c r="F70" s="11">
        <v>105</v>
      </c>
      <c r="G70" s="10" t="s">
        <v>185</v>
      </c>
      <c r="H70" s="2">
        <v>3.38</v>
      </c>
    </row>
    <row r="71" spans="1:8" x14ac:dyDescent="0.25">
      <c r="A71" s="22" t="str">
        <f t="shared" si="1"/>
        <v>54075</v>
      </c>
      <c r="B71" s="3" t="s">
        <v>244</v>
      </c>
      <c r="C71" s="3" t="s">
        <v>0</v>
      </c>
      <c r="D71" s="4">
        <v>968.37</v>
      </c>
      <c r="E71" s="5">
        <v>286.5</v>
      </c>
      <c r="F71" s="7">
        <v>120</v>
      </c>
      <c r="G71" s="3" t="s">
        <v>185</v>
      </c>
      <c r="H71" s="12">
        <v>3.38</v>
      </c>
    </row>
    <row r="72" spans="1:8" x14ac:dyDescent="0.25">
      <c r="A72" s="22" t="str">
        <f t="shared" si="1"/>
        <v>54075</v>
      </c>
      <c r="B72" s="10" t="s">
        <v>167</v>
      </c>
      <c r="C72" s="10" t="s">
        <v>0</v>
      </c>
      <c r="D72" s="8">
        <v>96.84</v>
      </c>
      <c r="E72" s="9">
        <v>28.65</v>
      </c>
      <c r="F72" s="11">
        <v>10</v>
      </c>
      <c r="G72" s="10" t="s">
        <v>185</v>
      </c>
      <c r="H72" s="2">
        <v>3.38</v>
      </c>
    </row>
    <row r="73" spans="1:8" x14ac:dyDescent="0.25">
      <c r="A73" s="22" t="str">
        <f t="shared" si="1"/>
        <v>54079</v>
      </c>
      <c r="B73" s="3" t="s">
        <v>249</v>
      </c>
      <c r="C73" s="3" t="s">
        <v>195</v>
      </c>
      <c r="D73" s="4">
        <v>677.86</v>
      </c>
      <c r="E73" s="5">
        <v>200.55</v>
      </c>
      <c r="F73" s="7">
        <v>70</v>
      </c>
      <c r="G73" s="3" t="s">
        <v>59</v>
      </c>
      <c r="H73" s="12">
        <v>3.38</v>
      </c>
    </row>
    <row r="74" spans="1:8" x14ac:dyDescent="0.25">
      <c r="A74" s="22" t="str">
        <f t="shared" si="1"/>
        <v>54079</v>
      </c>
      <c r="B74" s="10" t="s">
        <v>248</v>
      </c>
      <c r="C74" s="10" t="s">
        <v>195</v>
      </c>
      <c r="D74" s="8">
        <v>726.28</v>
      </c>
      <c r="E74" s="9">
        <v>214.875</v>
      </c>
      <c r="F74" s="11">
        <v>90</v>
      </c>
      <c r="G74" s="10" t="s">
        <v>59</v>
      </c>
      <c r="H74" s="2">
        <v>3.38</v>
      </c>
    </row>
    <row r="75" spans="1:8" x14ac:dyDescent="0.25">
      <c r="A75" s="22" t="str">
        <f t="shared" si="1"/>
        <v>54079</v>
      </c>
      <c r="B75" s="3" t="s">
        <v>158</v>
      </c>
      <c r="C75" s="3" t="s">
        <v>195</v>
      </c>
      <c r="D75" s="4">
        <v>290.51</v>
      </c>
      <c r="E75" s="5">
        <v>85.95</v>
      </c>
      <c r="F75" s="7">
        <v>45</v>
      </c>
      <c r="G75" s="3" t="s">
        <v>59</v>
      </c>
      <c r="H75" s="12">
        <v>3.38</v>
      </c>
    </row>
    <row r="76" spans="1:8" x14ac:dyDescent="0.25">
      <c r="A76" s="22" t="str">
        <f t="shared" si="1"/>
        <v>50048</v>
      </c>
      <c r="B76" s="10" t="s">
        <v>68</v>
      </c>
      <c r="C76" s="10" t="s">
        <v>88</v>
      </c>
      <c r="D76" s="8">
        <v>48.36</v>
      </c>
      <c r="E76" s="9">
        <v>8.76</v>
      </c>
      <c r="F76" s="11">
        <v>2</v>
      </c>
      <c r="G76" s="10" t="s">
        <v>185</v>
      </c>
      <c r="H76" s="2">
        <v>5.52</v>
      </c>
    </row>
    <row r="77" spans="1:8" x14ac:dyDescent="0.25">
      <c r="A77" s="22" t="str">
        <f t="shared" si="1"/>
        <v>50048</v>
      </c>
      <c r="B77" s="3" t="s">
        <v>68</v>
      </c>
      <c r="C77" s="3" t="s">
        <v>88</v>
      </c>
      <c r="D77" s="4">
        <v>231.26</v>
      </c>
      <c r="E77" s="5">
        <v>65.7</v>
      </c>
      <c r="F77" s="7">
        <v>15</v>
      </c>
      <c r="G77" s="3" t="s">
        <v>185</v>
      </c>
      <c r="H77" s="12">
        <v>3.52</v>
      </c>
    </row>
    <row r="78" spans="1:8" x14ac:dyDescent="0.25">
      <c r="A78" s="22" t="str">
        <f t="shared" si="1"/>
        <v>50048</v>
      </c>
      <c r="B78" s="10" t="s">
        <v>23</v>
      </c>
      <c r="C78" s="10" t="s">
        <v>88</v>
      </c>
      <c r="D78" s="8">
        <v>202.36</v>
      </c>
      <c r="E78" s="9">
        <v>57.487499999999997</v>
      </c>
      <c r="F78" s="11">
        <v>15</v>
      </c>
      <c r="G78" s="10" t="s">
        <v>185</v>
      </c>
      <c r="H78" s="2">
        <v>3.52</v>
      </c>
    </row>
    <row r="79" spans="1:8" x14ac:dyDescent="0.25">
      <c r="A79" s="22" t="str">
        <f t="shared" si="1"/>
        <v>50048</v>
      </c>
      <c r="B79" s="10" t="s">
        <v>136</v>
      </c>
      <c r="C79" s="10" t="s">
        <v>88</v>
      </c>
      <c r="D79" s="8">
        <v>211.99</v>
      </c>
      <c r="E79" s="9">
        <v>60.225000000000001</v>
      </c>
      <c r="F79" s="11">
        <v>20</v>
      </c>
      <c r="G79" s="10" t="s">
        <v>185</v>
      </c>
      <c r="H79" s="2">
        <v>3.52</v>
      </c>
    </row>
    <row r="80" spans="1:8" x14ac:dyDescent="0.25">
      <c r="A80" s="22" t="str">
        <f t="shared" si="1"/>
        <v>50048</v>
      </c>
      <c r="B80" s="3" t="s">
        <v>96</v>
      </c>
      <c r="C80" s="3" t="s">
        <v>88</v>
      </c>
      <c r="D80" s="4">
        <v>231.26</v>
      </c>
      <c r="E80" s="5">
        <v>65.7</v>
      </c>
      <c r="F80" s="7">
        <v>20</v>
      </c>
      <c r="G80" s="3" t="s">
        <v>59</v>
      </c>
      <c r="H80" s="12">
        <v>3.52</v>
      </c>
    </row>
    <row r="81" spans="1:8" x14ac:dyDescent="0.25">
      <c r="A81" s="22" t="str">
        <f t="shared" si="1"/>
        <v>50048</v>
      </c>
      <c r="B81" s="10" t="s">
        <v>23</v>
      </c>
      <c r="C81" s="10" t="s">
        <v>88</v>
      </c>
      <c r="D81" s="8">
        <v>269.81</v>
      </c>
      <c r="E81" s="9">
        <v>76.650000000000006</v>
      </c>
      <c r="F81" s="11">
        <v>20</v>
      </c>
      <c r="G81" s="10" t="s">
        <v>59</v>
      </c>
      <c r="H81" s="2">
        <v>3.52</v>
      </c>
    </row>
    <row r="82" spans="1:8" x14ac:dyDescent="0.25">
      <c r="A82" s="22" t="str">
        <f t="shared" si="1"/>
        <v>50048</v>
      </c>
      <c r="B82" s="3" t="s">
        <v>68</v>
      </c>
      <c r="C82" s="3" t="s">
        <v>88</v>
      </c>
      <c r="D82" s="4">
        <v>185.01</v>
      </c>
      <c r="E82" s="5">
        <v>52.56</v>
      </c>
      <c r="F82" s="7">
        <v>12</v>
      </c>
      <c r="G82" s="3" t="s">
        <v>59</v>
      </c>
      <c r="H82" s="12">
        <v>3.52</v>
      </c>
    </row>
    <row r="83" spans="1:8" x14ac:dyDescent="0.25">
      <c r="A83" s="22" t="str">
        <f t="shared" si="1"/>
        <v>50048</v>
      </c>
      <c r="B83" s="10" t="s">
        <v>96</v>
      </c>
      <c r="C83" s="10" t="s">
        <v>88</v>
      </c>
      <c r="D83" s="8">
        <v>185.01</v>
      </c>
      <c r="E83" s="9">
        <v>52.56</v>
      </c>
      <c r="F83" s="11">
        <v>16</v>
      </c>
      <c r="G83" s="10" t="s">
        <v>224</v>
      </c>
      <c r="H83" s="2">
        <v>3.52</v>
      </c>
    </row>
    <row r="84" spans="1:8" x14ac:dyDescent="0.25">
      <c r="A84" s="22" t="str">
        <f t="shared" si="1"/>
        <v>50048</v>
      </c>
      <c r="B84" s="10" t="s">
        <v>96</v>
      </c>
      <c r="C84" s="10" t="s">
        <v>88</v>
      </c>
      <c r="D84" s="8">
        <v>462.53</v>
      </c>
      <c r="E84" s="9">
        <v>131.4</v>
      </c>
      <c r="F84" s="11">
        <v>40</v>
      </c>
      <c r="G84" s="10" t="s">
        <v>224</v>
      </c>
      <c r="H84" s="2">
        <v>3.52</v>
      </c>
    </row>
    <row r="85" spans="1:8" x14ac:dyDescent="0.25">
      <c r="A85" s="22" t="str">
        <f t="shared" si="1"/>
        <v>50048</v>
      </c>
      <c r="B85" s="3" t="s">
        <v>84</v>
      </c>
      <c r="C85" s="3" t="s">
        <v>88</v>
      </c>
      <c r="D85" s="4">
        <v>481.8</v>
      </c>
      <c r="E85" s="5">
        <v>136.875</v>
      </c>
      <c r="F85" s="7">
        <v>50</v>
      </c>
      <c r="G85" s="3" t="s">
        <v>224</v>
      </c>
      <c r="H85" s="12">
        <v>3.52</v>
      </c>
    </row>
    <row r="86" spans="1:8" x14ac:dyDescent="0.25">
      <c r="A86" s="22" t="str">
        <f t="shared" si="1"/>
        <v>54078</v>
      </c>
      <c r="B86" s="10" t="s">
        <v>302</v>
      </c>
      <c r="C86" s="10" t="s">
        <v>165</v>
      </c>
      <c r="D86" s="8">
        <v>851.56</v>
      </c>
      <c r="E86" s="9">
        <v>251.94</v>
      </c>
      <c r="F86" s="11">
        <v>85</v>
      </c>
      <c r="G86" s="10" t="s">
        <v>185</v>
      </c>
      <c r="H86" s="2">
        <v>3.38</v>
      </c>
    </row>
    <row r="87" spans="1:8" x14ac:dyDescent="0.25">
      <c r="A87" s="22" t="str">
        <f t="shared" si="1"/>
        <v>54078</v>
      </c>
      <c r="B87" s="3" t="s">
        <v>154</v>
      </c>
      <c r="C87" s="3" t="s">
        <v>165</v>
      </c>
      <c r="D87" s="4">
        <v>125.23</v>
      </c>
      <c r="E87" s="5">
        <v>37.049999999999997</v>
      </c>
      <c r="F87" s="7">
        <v>15</v>
      </c>
      <c r="G87" s="3" t="s">
        <v>185</v>
      </c>
      <c r="H87" s="12">
        <v>3.38</v>
      </c>
    </row>
    <row r="88" spans="1:8" x14ac:dyDescent="0.25">
      <c r="A88" s="22" t="str">
        <f t="shared" si="1"/>
        <v>54078</v>
      </c>
      <c r="B88" s="10" t="s">
        <v>39</v>
      </c>
      <c r="C88" s="10" t="s">
        <v>165</v>
      </c>
      <c r="D88" s="8">
        <v>868.25</v>
      </c>
      <c r="E88" s="9">
        <v>256.88</v>
      </c>
      <c r="F88" s="11">
        <v>130</v>
      </c>
      <c r="G88" s="10" t="s">
        <v>185</v>
      </c>
      <c r="H88" s="2">
        <v>3.38</v>
      </c>
    </row>
    <row r="89" spans="1:8" x14ac:dyDescent="0.25">
      <c r="A89" s="22" t="str">
        <f t="shared" si="1"/>
        <v>54078</v>
      </c>
      <c r="B89" s="10" t="s">
        <v>39</v>
      </c>
      <c r="C89" s="10" t="s">
        <v>165</v>
      </c>
      <c r="D89" s="8">
        <v>1135.4100000000001</v>
      </c>
      <c r="E89" s="9">
        <v>335.92</v>
      </c>
      <c r="F89" s="11">
        <v>170</v>
      </c>
      <c r="G89" s="10" t="s">
        <v>185</v>
      </c>
      <c r="H89" s="2">
        <v>3.38</v>
      </c>
    </row>
    <row r="90" spans="1:8" x14ac:dyDescent="0.25">
      <c r="A90" s="22" t="str">
        <f t="shared" si="1"/>
        <v>54078</v>
      </c>
      <c r="B90" s="3" t="s">
        <v>154</v>
      </c>
      <c r="C90" s="3" t="s">
        <v>165</v>
      </c>
      <c r="D90" s="4">
        <v>584.4</v>
      </c>
      <c r="E90" s="5">
        <v>172.9</v>
      </c>
      <c r="F90" s="7">
        <v>70</v>
      </c>
      <c r="G90" s="3" t="s">
        <v>185</v>
      </c>
      <c r="H90" s="12">
        <v>3.38</v>
      </c>
    </row>
    <row r="91" spans="1:8" x14ac:dyDescent="0.25">
      <c r="A91" s="22" t="str">
        <f t="shared" si="1"/>
        <v>54078</v>
      </c>
      <c r="B91" s="10" t="s">
        <v>302</v>
      </c>
      <c r="C91" s="10" t="s">
        <v>165</v>
      </c>
      <c r="D91" s="8">
        <v>851.56</v>
      </c>
      <c r="E91" s="9">
        <v>251.94</v>
      </c>
      <c r="F91" s="11">
        <v>85</v>
      </c>
      <c r="G91" s="10" t="s">
        <v>185</v>
      </c>
      <c r="H91" s="2">
        <v>3.38</v>
      </c>
    </row>
    <row r="92" spans="1:8" x14ac:dyDescent="0.25">
      <c r="A92" s="22" t="str">
        <f t="shared" si="1"/>
        <v>54078</v>
      </c>
      <c r="B92" s="10" t="s">
        <v>302</v>
      </c>
      <c r="C92" s="10" t="s">
        <v>165</v>
      </c>
      <c r="D92" s="8">
        <v>500.92</v>
      </c>
      <c r="E92" s="9">
        <v>148.19999999999999</v>
      </c>
      <c r="F92" s="11">
        <v>50</v>
      </c>
      <c r="G92" s="10" t="s">
        <v>59</v>
      </c>
      <c r="H92" s="2">
        <v>3.38</v>
      </c>
    </row>
    <row r="93" spans="1:8" x14ac:dyDescent="0.25">
      <c r="A93" s="22" t="str">
        <f t="shared" si="1"/>
        <v>54078</v>
      </c>
      <c r="B93" s="3" t="s">
        <v>154</v>
      </c>
      <c r="C93" s="3" t="s">
        <v>165</v>
      </c>
      <c r="D93" s="4">
        <v>667.89</v>
      </c>
      <c r="E93" s="5">
        <v>197.6</v>
      </c>
      <c r="F93" s="7">
        <v>80</v>
      </c>
      <c r="G93" s="3" t="s">
        <v>59</v>
      </c>
      <c r="H93" s="12">
        <v>3.38</v>
      </c>
    </row>
    <row r="94" spans="1:8" x14ac:dyDescent="0.25">
      <c r="A94" s="22" t="str">
        <f t="shared" si="1"/>
        <v>54078</v>
      </c>
      <c r="B94" s="10" t="s">
        <v>39</v>
      </c>
      <c r="C94" s="10" t="s">
        <v>165</v>
      </c>
      <c r="D94" s="8">
        <v>534.30999999999995</v>
      </c>
      <c r="E94" s="9">
        <v>158.08000000000001</v>
      </c>
      <c r="F94" s="11">
        <v>80</v>
      </c>
      <c r="G94" s="10" t="s">
        <v>59</v>
      </c>
      <c r="H94" s="2">
        <v>3.38</v>
      </c>
    </row>
    <row r="95" spans="1:8" x14ac:dyDescent="0.25">
      <c r="A95" s="22" t="str">
        <f t="shared" si="1"/>
        <v>54078</v>
      </c>
      <c r="B95" s="3" t="s">
        <v>154</v>
      </c>
      <c r="C95" s="3" t="s">
        <v>165</v>
      </c>
      <c r="D95" s="4">
        <v>793.12</v>
      </c>
      <c r="E95" s="5">
        <v>234.65</v>
      </c>
      <c r="F95" s="7">
        <v>95</v>
      </c>
      <c r="G95" s="3" t="s">
        <v>266</v>
      </c>
      <c r="H95" s="12">
        <v>3.38</v>
      </c>
    </row>
    <row r="96" spans="1:8" x14ac:dyDescent="0.25">
      <c r="A96" s="22" t="str">
        <f t="shared" si="1"/>
        <v>54078</v>
      </c>
      <c r="B96" s="3" t="s">
        <v>302</v>
      </c>
      <c r="C96" s="3" t="s">
        <v>165</v>
      </c>
      <c r="D96" s="4">
        <v>350.64</v>
      </c>
      <c r="E96" s="5">
        <v>103.74</v>
      </c>
      <c r="F96" s="7">
        <v>35</v>
      </c>
      <c r="G96" s="3" t="s">
        <v>266</v>
      </c>
      <c r="H96" s="12">
        <v>3.38</v>
      </c>
    </row>
    <row r="97" spans="1:8" x14ac:dyDescent="0.25">
      <c r="A97" s="22" t="str">
        <f t="shared" si="1"/>
        <v>54078</v>
      </c>
      <c r="B97" s="10" t="s">
        <v>39</v>
      </c>
      <c r="C97" s="10" t="s">
        <v>165</v>
      </c>
      <c r="D97" s="8">
        <v>667.89</v>
      </c>
      <c r="E97" s="9">
        <v>197.6</v>
      </c>
      <c r="F97" s="11">
        <v>100</v>
      </c>
      <c r="G97" s="10" t="s">
        <v>266</v>
      </c>
      <c r="H97" s="2">
        <v>3.38</v>
      </c>
    </row>
    <row r="98" spans="1:8" x14ac:dyDescent="0.25">
      <c r="A98" s="22" t="str">
        <f t="shared" si="1"/>
        <v>54019</v>
      </c>
      <c r="B98" s="3" t="s">
        <v>210</v>
      </c>
      <c r="C98" s="3" t="s">
        <v>271</v>
      </c>
      <c r="D98" s="4">
        <v>5386.22</v>
      </c>
      <c r="E98" s="5">
        <v>1106</v>
      </c>
      <c r="F98" s="7">
        <v>400</v>
      </c>
      <c r="G98" s="3" t="s">
        <v>266</v>
      </c>
      <c r="H98" s="12">
        <v>4.87</v>
      </c>
    </row>
    <row r="99" spans="1:8" x14ac:dyDescent="0.25">
      <c r="A99" s="22" t="str">
        <f t="shared" si="1"/>
        <v>54019</v>
      </c>
      <c r="B99" s="10" t="s">
        <v>230</v>
      </c>
      <c r="C99" s="10" t="s">
        <v>271</v>
      </c>
      <c r="D99" s="8">
        <v>1346.56</v>
      </c>
      <c r="E99" s="9">
        <v>276.5</v>
      </c>
      <c r="F99" s="11">
        <v>125</v>
      </c>
      <c r="G99" s="10" t="s">
        <v>266</v>
      </c>
      <c r="H99" s="2">
        <v>4.87</v>
      </c>
    </row>
    <row r="100" spans="1:8" x14ac:dyDescent="0.25">
      <c r="A100" s="22" t="str">
        <f t="shared" si="1"/>
        <v>54019</v>
      </c>
      <c r="B100" s="3" t="s">
        <v>206</v>
      </c>
      <c r="C100" s="3" t="s">
        <v>271</v>
      </c>
      <c r="D100" s="4">
        <v>403.97</v>
      </c>
      <c r="E100" s="5">
        <v>82.95</v>
      </c>
      <c r="F100" s="7">
        <v>50</v>
      </c>
      <c r="G100" s="3" t="s">
        <v>266</v>
      </c>
      <c r="H100" s="12">
        <v>4.87</v>
      </c>
    </row>
    <row r="101" spans="1:8" x14ac:dyDescent="0.25">
      <c r="A101" s="22" t="str">
        <f t="shared" si="1"/>
        <v>54019</v>
      </c>
      <c r="B101" s="3" t="s">
        <v>77</v>
      </c>
      <c r="C101" s="3" t="s">
        <v>271</v>
      </c>
      <c r="D101" s="4">
        <v>186.87</v>
      </c>
      <c r="E101" s="5">
        <v>53.088000000000001</v>
      </c>
      <c r="F101" s="7">
        <v>16</v>
      </c>
      <c r="G101" s="3" t="s">
        <v>224</v>
      </c>
      <c r="H101" s="12">
        <v>3.52</v>
      </c>
    </row>
    <row r="102" spans="1:8" x14ac:dyDescent="0.25">
      <c r="A102" s="22" t="str">
        <f t="shared" si="1"/>
        <v>24046</v>
      </c>
      <c r="B102" s="10" t="s">
        <v>299</v>
      </c>
      <c r="C102" s="10" t="s">
        <v>101</v>
      </c>
      <c r="D102" s="8">
        <v>1615.87</v>
      </c>
      <c r="E102" s="9">
        <v>331.8</v>
      </c>
      <c r="F102" s="11">
        <v>150</v>
      </c>
      <c r="G102" s="10" t="s">
        <v>266</v>
      </c>
      <c r="H102" s="2">
        <v>4.87</v>
      </c>
    </row>
    <row r="103" spans="1:8" x14ac:dyDescent="0.25">
      <c r="A103" s="22" t="str">
        <f t="shared" si="1"/>
        <v>51375</v>
      </c>
      <c r="B103" s="10" t="s">
        <v>138</v>
      </c>
      <c r="C103" s="10" t="s">
        <v>260</v>
      </c>
      <c r="D103" s="8">
        <v>167.1</v>
      </c>
      <c r="E103" s="9">
        <v>15</v>
      </c>
      <c r="F103" s="11">
        <v>6</v>
      </c>
      <c r="G103" s="10" t="s">
        <v>185</v>
      </c>
      <c r="H103" s="2">
        <v>11.14</v>
      </c>
    </row>
    <row r="104" spans="1:8" x14ac:dyDescent="0.25">
      <c r="A104" s="22" t="str">
        <f t="shared" si="1"/>
        <v>51375</v>
      </c>
      <c r="B104" s="3" t="s">
        <v>181</v>
      </c>
      <c r="C104" s="3" t="s">
        <v>260</v>
      </c>
      <c r="D104" s="4">
        <v>249.98</v>
      </c>
      <c r="E104" s="5">
        <v>22.44</v>
      </c>
      <c r="F104" s="7">
        <v>6</v>
      </c>
      <c r="G104" s="3" t="s">
        <v>185</v>
      </c>
      <c r="H104" s="12">
        <v>11.14</v>
      </c>
    </row>
    <row r="105" spans="1:8" x14ac:dyDescent="0.25">
      <c r="A105" s="22" t="str">
        <f t="shared" si="1"/>
        <v>51375</v>
      </c>
      <c r="B105" s="10" t="s">
        <v>89</v>
      </c>
      <c r="C105" s="10" t="s">
        <v>260</v>
      </c>
      <c r="D105" s="8">
        <v>126.33</v>
      </c>
      <c r="E105" s="9">
        <v>11.34</v>
      </c>
      <c r="F105" s="11">
        <v>3</v>
      </c>
      <c r="G105" s="10" t="s">
        <v>185</v>
      </c>
      <c r="H105" s="2">
        <v>11.14</v>
      </c>
    </row>
    <row r="106" spans="1:8" x14ac:dyDescent="0.25">
      <c r="A106" s="22" t="str">
        <f t="shared" si="1"/>
        <v>51375</v>
      </c>
      <c r="B106" s="10" t="s">
        <v>223</v>
      </c>
      <c r="C106" s="10" t="s">
        <v>260</v>
      </c>
      <c r="D106" s="8">
        <v>253.99</v>
      </c>
      <c r="E106" s="9">
        <v>22.8</v>
      </c>
      <c r="F106" s="11">
        <v>15</v>
      </c>
      <c r="G106" s="10" t="s">
        <v>59</v>
      </c>
      <c r="H106" s="2">
        <v>11.14</v>
      </c>
    </row>
    <row r="107" spans="1:8" x14ac:dyDescent="0.25">
      <c r="A107" s="22" t="str">
        <f t="shared" si="1"/>
        <v>51375</v>
      </c>
      <c r="B107" s="3" t="s">
        <v>295</v>
      </c>
      <c r="C107" s="3" t="s">
        <v>260</v>
      </c>
      <c r="D107" s="4">
        <v>434.88</v>
      </c>
      <c r="E107" s="5">
        <v>47.58</v>
      </c>
      <c r="F107" s="7">
        <v>39</v>
      </c>
      <c r="G107" s="3" t="s">
        <v>224</v>
      </c>
      <c r="H107" s="12">
        <v>9.14</v>
      </c>
    </row>
    <row r="108" spans="1:8" x14ac:dyDescent="0.25">
      <c r="A108" s="22" t="str">
        <f t="shared" si="1"/>
        <v>53072</v>
      </c>
      <c r="B108" s="3" t="s">
        <v>203</v>
      </c>
      <c r="C108" s="3" t="s">
        <v>194</v>
      </c>
      <c r="D108" s="4">
        <v>228.5</v>
      </c>
      <c r="E108" s="5">
        <v>25</v>
      </c>
      <c r="F108" s="7">
        <v>10</v>
      </c>
      <c r="G108" s="3" t="s">
        <v>224</v>
      </c>
      <c r="H108" s="12">
        <v>9.14</v>
      </c>
    </row>
    <row r="109" spans="1:8" x14ac:dyDescent="0.25">
      <c r="A109" s="22" t="str">
        <f t="shared" si="1"/>
        <v>53072</v>
      </c>
      <c r="B109" s="10" t="s">
        <v>179</v>
      </c>
      <c r="C109" s="10" t="s">
        <v>194</v>
      </c>
      <c r="D109" s="8">
        <v>33.869999999999997</v>
      </c>
      <c r="E109" s="9">
        <v>3.04</v>
      </c>
      <c r="F109" s="11">
        <v>2</v>
      </c>
      <c r="G109" s="10" t="s">
        <v>224</v>
      </c>
      <c r="H109" s="2">
        <v>11.14</v>
      </c>
    </row>
    <row r="110" spans="1:8" x14ac:dyDescent="0.25">
      <c r="A110" s="22" t="str">
        <f t="shared" si="1"/>
        <v>53072</v>
      </c>
      <c r="B110" s="3" t="s">
        <v>289</v>
      </c>
      <c r="C110" s="3" t="s">
        <v>194</v>
      </c>
      <c r="D110" s="4">
        <v>822.6</v>
      </c>
      <c r="E110" s="5">
        <v>90</v>
      </c>
      <c r="F110" s="7">
        <v>15</v>
      </c>
      <c r="G110" s="3" t="s">
        <v>224</v>
      </c>
      <c r="H110" s="12">
        <v>9.14</v>
      </c>
    </row>
    <row r="111" spans="1:8" x14ac:dyDescent="0.25">
      <c r="A111" s="22" t="str">
        <f t="shared" si="1"/>
        <v>53072</v>
      </c>
      <c r="B111" s="3" t="s">
        <v>15</v>
      </c>
      <c r="C111" s="3" t="s">
        <v>194</v>
      </c>
      <c r="D111" s="4">
        <v>639.79999999999995</v>
      </c>
      <c r="E111" s="5">
        <v>70</v>
      </c>
      <c r="F111" s="7">
        <v>20</v>
      </c>
      <c r="G111" s="3" t="s">
        <v>266</v>
      </c>
      <c r="H111" s="12">
        <v>9.14</v>
      </c>
    </row>
    <row r="112" spans="1:8" x14ac:dyDescent="0.25">
      <c r="A112" s="22" t="str">
        <f t="shared" si="1"/>
        <v>53085</v>
      </c>
      <c r="B112" s="3" t="s">
        <v>151</v>
      </c>
      <c r="C112" s="3" t="s">
        <v>99</v>
      </c>
      <c r="D112" s="4">
        <v>4714.3999999999996</v>
      </c>
      <c r="E112" s="5">
        <v>485.52</v>
      </c>
      <c r="F112" s="7">
        <v>170</v>
      </c>
      <c r="G112" s="3" t="s">
        <v>224</v>
      </c>
      <c r="H112" s="12">
        <v>9.7100000000000009</v>
      </c>
    </row>
    <row r="113" spans="1:8" x14ac:dyDescent="0.25">
      <c r="A113" s="22" t="str">
        <f t="shared" si="1"/>
        <v>53085</v>
      </c>
      <c r="B113" s="10" t="s">
        <v>64</v>
      </c>
      <c r="C113" s="10" t="s">
        <v>99</v>
      </c>
      <c r="D113" s="8">
        <v>207.99</v>
      </c>
      <c r="E113" s="9">
        <v>21.42</v>
      </c>
      <c r="F113" s="11">
        <v>5</v>
      </c>
      <c r="G113" s="10" t="s">
        <v>224</v>
      </c>
      <c r="H113" s="2">
        <v>9.7100000000000009</v>
      </c>
    </row>
    <row r="114" spans="1:8" x14ac:dyDescent="0.25">
      <c r="A114" s="22" t="str">
        <f t="shared" si="1"/>
        <v>53085</v>
      </c>
      <c r="B114" s="10" t="s">
        <v>151</v>
      </c>
      <c r="C114" s="10" t="s">
        <v>99</v>
      </c>
      <c r="D114" s="8">
        <v>138.66</v>
      </c>
      <c r="E114" s="9">
        <v>14.28</v>
      </c>
      <c r="F114" s="11">
        <v>5</v>
      </c>
      <c r="G114" s="10" t="s">
        <v>224</v>
      </c>
      <c r="H114" s="2">
        <v>9.7100000000000009</v>
      </c>
    </row>
    <row r="115" spans="1:8" x14ac:dyDescent="0.25">
      <c r="A115" s="22" t="str">
        <f t="shared" si="1"/>
        <v>53085</v>
      </c>
      <c r="B115" s="3" t="s">
        <v>103</v>
      </c>
      <c r="C115" s="3" t="s">
        <v>99</v>
      </c>
      <c r="D115" s="4">
        <v>353.95</v>
      </c>
      <c r="E115" s="5">
        <v>30.225999999999999</v>
      </c>
      <c r="F115" s="7">
        <v>5</v>
      </c>
      <c r="G115" s="3" t="s">
        <v>224</v>
      </c>
      <c r="H115" s="12">
        <v>11.71</v>
      </c>
    </row>
    <row r="116" spans="1:8" x14ac:dyDescent="0.25">
      <c r="A116" s="22" t="str">
        <f t="shared" si="1"/>
        <v>50313</v>
      </c>
      <c r="B116" s="3" t="s">
        <v>175</v>
      </c>
      <c r="C116" s="3" t="s">
        <v>254</v>
      </c>
      <c r="D116" s="4">
        <v>201.93</v>
      </c>
      <c r="E116" s="5">
        <v>17.244</v>
      </c>
      <c r="F116" s="7">
        <v>3</v>
      </c>
      <c r="G116" s="3" t="s">
        <v>185</v>
      </c>
      <c r="H116" s="12">
        <v>11.71</v>
      </c>
    </row>
    <row r="117" spans="1:8" x14ac:dyDescent="0.25">
      <c r="A117" s="22" t="str">
        <f t="shared" si="1"/>
        <v>50312</v>
      </c>
      <c r="B117" s="3" t="s">
        <v>252</v>
      </c>
      <c r="C117" s="3" t="s">
        <v>27</v>
      </c>
      <c r="D117" s="4">
        <v>2772.01</v>
      </c>
      <c r="E117" s="5">
        <v>285.48</v>
      </c>
      <c r="F117" s="7">
        <v>45</v>
      </c>
      <c r="G117" s="3" t="s">
        <v>266</v>
      </c>
      <c r="H117" s="12">
        <v>9.7100000000000009</v>
      </c>
    </row>
    <row r="118" spans="1:8" x14ac:dyDescent="0.25">
      <c r="A118" s="22" t="str">
        <f t="shared" si="1"/>
        <v>53090</v>
      </c>
      <c r="B118" s="3" t="s">
        <v>174</v>
      </c>
      <c r="C118" s="3" t="s">
        <v>219</v>
      </c>
      <c r="D118" s="4">
        <v>261.22000000000003</v>
      </c>
      <c r="E118" s="5">
        <v>26.9025</v>
      </c>
      <c r="F118" s="7">
        <v>5</v>
      </c>
      <c r="G118" s="3" t="s">
        <v>59</v>
      </c>
      <c r="H118" s="12">
        <v>9.7100000000000009</v>
      </c>
    </row>
    <row r="119" spans="1:8" x14ac:dyDescent="0.25">
      <c r="A119" s="22" t="str">
        <f t="shared" si="1"/>
        <v>53090</v>
      </c>
      <c r="B119" s="10" t="s">
        <v>130</v>
      </c>
      <c r="C119" s="10" t="s">
        <v>219</v>
      </c>
      <c r="D119" s="8">
        <v>998.79</v>
      </c>
      <c r="E119" s="9">
        <v>102.8625</v>
      </c>
      <c r="F119" s="11">
        <v>15</v>
      </c>
      <c r="G119" s="10" t="s">
        <v>59</v>
      </c>
      <c r="H119" s="2">
        <v>9.7100000000000009</v>
      </c>
    </row>
    <row r="120" spans="1:8" x14ac:dyDescent="0.25">
      <c r="A120" s="22" t="str">
        <f t="shared" si="1"/>
        <v>53090</v>
      </c>
      <c r="B120" s="10" t="s">
        <v>130</v>
      </c>
      <c r="C120" s="10" t="s">
        <v>219</v>
      </c>
      <c r="D120" s="8">
        <v>998.79</v>
      </c>
      <c r="E120" s="9">
        <v>102.8625</v>
      </c>
      <c r="F120" s="11">
        <v>15</v>
      </c>
      <c r="G120" s="10" t="s">
        <v>224</v>
      </c>
      <c r="H120" s="2">
        <v>9.7100000000000009</v>
      </c>
    </row>
    <row r="121" spans="1:8" x14ac:dyDescent="0.25">
      <c r="A121" s="22" t="str">
        <f t="shared" si="1"/>
        <v>53090</v>
      </c>
      <c r="B121" s="10" t="s">
        <v>214</v>
      </c>
      <c r="C121" s="10" t="s">
        <v>219</v>
      </c>
      <c r="D121" s="8">
        <v>307.32</v>
      </c>
      <c r="E121" s="9">
        <v>31.65</v>
      </c>
      <c r="F121" s="11">
        <v>15</v>
      </c>
      <c r="G121" s="10" t="s">
        <v>266</v>
      </c>
      <c r="H121" s="2">
        <v>9.7100000000000009</v>
      </c>
    </row>
    <row r="122" spans="1:8" x14ac:dyDescent="0.25">
      <c r="A122" s="22" t="str">
        <f t="shared" si="1"/>
        <v>53090</v>
      </c>
      <c r="B122" s="3" t="s">
        <v>247</v>
      </c>
      <c r="C122" s="3" t="s">
        <v>219</v>
      </c>
      <c r="D122" s="4">
        <v>860.5</v>
      </c>
      <c r="E122" s="5">
        <v>88.62</v>
      </c>
      <c r="F122" s="7">
        <v>24</v>
      </c>
      <c r="G122" s="3" t="s">
        <v>266</v>
      </c>
      <c r="H122" s="12">
        <v>9.7100000000000009</v>
      </c>
    </row>
    <row r="123" spans="1:8" x14ac:dyDescent="0.25">
      <c r="A123" s="22" t="str">
        <f t="shared" si="1"/>
        <v>53090</v>
      </c>
      <c r="B123" s="10" t="s">
        <v>231</v>
      </c>
      <c r="C123" s="10" t="s">
        <v>219</v>
      </c>
      <c r="D123" s="8">
        <v>439.8</v>
      </c>
      <c r="E123" s="9">
        <v>37.558</v>
      </c>
      <c r="F123" s="11">
        <v>20</v>
      </c>
      <c r="G123" s="10" t="s">
        <v>266</v>
      </c>
      <c r="H123" s="2">
        <v>11.71</v>
      </c>
    </row>
    <row r="124" spans="1:8" x14ac:dyDescent="0.25">
      <c r="A124" s="22" t="str">
        <f t="shared" si="1"/>
        <v>53078</v>
      </c>
      <c r="B124" s="10" t="s">
        <v>83</v>
      </c>
      <c r="C124" s="10" t="s">
        <v>78</v>
      </c>
      <c r="D124" s="8">
        <v>222.37</v>
      </c>
      <c r="E124" s="9">
        <v>18.989999999999998</v>
      </c>
      <c r="F124" s="11">
        <v>3</v>
      </c>
      <c r="G124" s="10" t="s">
        <v>59</v>
      </c>
      <c r="H124" s="2">
        <v>11.71</v>
      </c>
    </row>
    <row r="125" spans="1:8" x14ac:dyDescent="0.25">
      <c r="A125" s="22" t="str">
        <f t="shared" si="1"/>
        <v>53078</v>
      </c>
      <c r="B125" s="10" t="s">
        <v>31</v>
      </c>
      <c r="C125" s="10" t="s">
        <v>78</v>
      </c>
      <c r="D125" s="8">
        <v>49.42</v>
      </c>
      <c r="E125" s="9">
        <v>4.22</v>
      </c>
      <c r="F125" s="11">
        <v>1</v>
      </c>
      <c r="G125" s="10" t="s">
        <v>224</v>
      </c>
      <c r="H125" s="2">
        <v>11.71</v>
      </c>
    </row>
    <row r="126" spans="1:8" x14ac:dyDescent="0.25">
      <c r="A126" s="22" t="str">
        <f t="shared" si="1"/>
        <v>53078</v>
      </c>
      <c r="B126" s="10" t="s">
        <v>83</v>
      </c>
      <c r="C126" s="10" t="s">
        <v>78</v>
      </c>
      <c r="D126" s="8">
        <v>148.25</v>
      </c>
      <c r="E126" s="9">
        <v>12.66</v>
      </c>
      <c r="F126" s="11">
        <v>2</v>
      </c>
      <c r="G126" s="10" t="s">
        <v>266</v>
      </c>
      <c r="H126" s="2">
        <v>11.71</v>
      </c>
    </row>
    <row r="127" spans="1:8" x14ac:dyDescent="0.25">
      <c r="A127" s="22" t="str">
        <f t="shared" si="1"/>
        <v>53077</v>
      </c>
      <c r="B127" s="3" t="s">
        <v>191</v>
      </c>
      <c r="C127" s="3" t="s">
        <v>279</v>
      </c>
      <c r="D127" s="4">
        <v>642.69000000000005</v>
      </c>
      <c r="E127" s="5">
        <v>41.2776</v>
      </c>
      <c r="F127" s="7">
        <v>14</v>
      </c>
      <c r="G127" s="3" t="s">
        <v>266</v>
      </c>
      <c r="H127" s="12">
        <v>15.57</v>
      </c>
    </row>
    <row r="128" spans="1:8" x14ac:dyDescent="0.25">
      <c r="A128" s="22" t="str">
        <f t="shared" si="1"/>
        <v>53077</v>
      </c>
      <c r="B128" s="10" t="s">
        <v>278</v>
      </c>
      <c r="C128" s="10" t="s">
        <v>279</v>
      </c>
      <c r="D128" s="8">
        <v>4574.09</v>
      </c>
      <c r="E128" s="9">
        <v>471.07010000000002</v>
      </c>
      <c r="F128" s="11">
        <v>48</v>
      </c>
      <c r="G128" s="10" t="s">
        <v>59</v>
      </c>
      <c r="H128" s="2">
        <v>9.7100000000000009</v>
      </c>
    </row>
    <row r="129" spans="1:8" x14ac:dyDescent="0.25">
      <c r="A129" s="22" t="str">
        <f t="shared" si="1"/>
        <v>53077</v>
      </c>
      <c r="B129" s="3" t="s">
        <v>285</v>
      </c>
      <c r="C129" s="3" t="s">
        <v>279</v>
      </c>
      <c r="D129" s="4">
        <v>4473.4799999999996</v>
      </c>
      <c r="E129" s="5">
        <v>460.70859999999999</v>
      </c>
      <c r="F129" s="7">
        <v>48</v>
      </c>
      <c r="G129" s="3" t="s">
        <v>59</v>
      </c>
      <c r="H129" s="12">
        <v>9.7100000000000009</v>
      </c>
    </row>
    <row r="130" spans="1:8" x14ac:dyDescent="0.25">
      <c r="A130" s="22" t="str">
        <f t="shared" ref="A130:A193" si="2">LEFT(B130,5)</f>
        <v>53077</v>
      </c>
      <c r="B130" s="10" t="s">
        <v>278</v>
      </c>
      <c r="C130" s="10" t="s">
        <v>279</v>
      </c>
      <c r="D130" s="8">
        <v>4574.09</v>
      </c>
      <c r="E130" s="9">
        <v>471.07010000000002</v>
      </c>
      <c r="F130" s="11">
        <v>48</v>
      </c>
      <c r="G130" s="10" t="s">
        <v>59</v>
      </c>
      <c r="H130" s="2">
        <v>9.7100000000000009</v>
      </c>
    </row>
    <row r="131" spans="1:8" x14ac:dyDescent="0.25">
      <c r="A131" s="22" t="str">
        <f t="shared" si="2"/>
        <v>53077</v>
      </c>
      <c r="B131" s="3" t="s">
        <v>285</v>
      </c>
      <c r="C131" s="3" t="s">
        <v>279</v>
      </c>
      <c r="D131" s="4">
        <v>4473.4799999999996</v>
      </c>
      <c r="E131" s="5">
        <v>460.70859999999999</v>
      </c>
      <c r="F131" s="7">
        <v>48</v>
      </c>
      <c r="G131" s="3" t="s">
        <v>59</v>
      </c>
      <c r="H131" s="12">
        <v>9.7100000000000009</v>
      </c>
    </row>
    <row r="132" spans="1:8" x14ac:dyDescent="0.25">
      <c r="A132" s="22" t="str">
        <f t="shared" si="2"/>
        <v>53077</v>
      </c>
      <c r="B132" s="10" t="s">
        <v>121</v>
      </c>
      <c r="C132" s="10" t="s">
        <v>279</v>
      </c>
      <c r="D132" s="8">
        <v>269.42</v>
      </c>
      <c r="E132" s="9">
        <v>27.746600000000001</v>
      </c>
      <c r="F132" s="11">
        <v>5</v>
      </c>
      <c r="G132" s="10" t="s">
        <v>59</v>
      </c>
      <c r="H132" s="2">
        <v>9.7100000000000009</v>
      </c>
    </row>
    <row r="133" spans="1:8" x14ac:dyDescent="0.25">
      <c r="A133" s="22" t="str">
        <f t="shared" si="2"/>
        <v>53077</v>
      </c>
      <c r="B133" s="3" t="s">
        <v>197</v>
      </c>
      <c r="C133" s="3" t="s">
        <v>279</v>
      </c>
      <c r="D133" s="4">
        <v>1460.9</v>
      </c>
      <c r="E133" s="5">
        <v>150.45259999999999</v>
      </c>
      <c r="F133" s="7">
        <v>16</v>
      </c>
      <c r="G133" s="3" t="s">
        <v>59</v>
      </c>
      <c r="H133" s="12">
        <v>9.7100000000000009</v>
      </c>
    </row>
    <row r="134" spans="1:8" x14ac:dyDescent="0.25">
      <c r="A134" s="22" t="str">
        <f t="shared" si="2"/>
        <v>53077</v>
      </c>
      <c r="B134" s="10" t="s">
        <v>240</v>
      </c>
      <c r="C134" s="10" t="s">
        <v>279</v>
      </c>
      <c r="D134" s="8">
        <v>1387.28</v>
      </c>
      <c r="E134" s="9">
        <v>142.87100000000001</v>
      </c>
      <c r="F134" s="11">
        <v>16</v>
      </c>
      <c r="G134" s="10" t="s">
        <v>59</v>
      </c>
      <c r="H134" s="2">
        <v>9.7100000000000009</v>
      </c>
    </row>
    <row r="135" spans="1:8" x14ac:dyDescent="0.25">
      <c r="A135" s="22" t="str">
        <f t="shared" si="2"/>
        <v>53077</v>
      </c>
      <c r="B135" s="3" t="s">
        <v>106</v>
      </c>
      <c r="C135" s="3" t="s">
        <v>279</v>
      </c>
      <c r="D135" s="4">
        <v>296.51</v>
      </c>
      <c r="E135" s="5">
        <v>30.536999999999999</v>
      </c>
      <c r="F135" s="7">
        <v>5</v>
      </c>
      <c r="G135" s="3" t="s">
        <v>59</v>
      </c>
      <c r="H135" s="12">
        <v>9.7100000000000009</v>
      </c>
    </row>
    <row r="136" spans="1:8" x14ac:dyDescent="0.25">
      <c r="A136" s="22" t="str">
        <f t="shared" si="2"/>
        <v>53077</v>
      </c>
      <c r="B136" s="3" t="s">
        <v>153</v>
      </c>
      <c r="C136" s="3" t="s">
        <v>279</v>
      </c>
      <c r="D136" s="4">
        <v>1341.64</v>
      </c>
      <c r="E136" s="5">
        <v>113.2186</v>
      </c>
      <c r="F136" s="7">
        <v>64</v>
      </c>
      <c r="G136" s="3" t="s">
        <v>185</v>
      </c>
      <c r="H136" s="12">
        <v>11.85</v>
      </c>
    </row>
    <row r="137" spans="1:8" x14ac:dyDescent="0.25">
      <c r="A137" s="22" t="str">
        <f t="shared" si="2"/>
        <v>53077</v>
      </c>
      <c r="B137" s="3" t="s">
        <v>42</v>
      </c>
      <c r="C137" s="3" t="s">
        <v>279</v>
      </c>
      <c r="D137" s="4">
        <v>1235.33</v>
      </c>
      <c r="E137" s="5">
        <v>104.247</v>
      </c>
      <c r="F137" s="7">
        <v>55</v>
      </c>
      <c r="G137" s="3" t="s">
        <v>266</v>
      </c>
      <c r="H137" s="12">
        <v>11.85</v>
      </c>
    </row>
    <row r="138" spans="1:8" x14ac:dyDescent="0.25">
      <c r="A138" s="22" t="str">
        <f t="shared" si="2"/>
        <v>53077</v>
      </c>
      <c r="B138" s="10" t="s">
        <v>141</v>
      </c>
      <c r="C138" s="10" t="s">
        <v>279</v>
      </c>
      <c r="D138" s="8">
        <v>707.62</v>
      </c>
      <c r="E138" s="9">
        <v>67.391999999999996</v>
      </c>
      <c r="F138" s="11">
        <v>16</v>
      </c>
      <c r="G138" s="10" t="s">
        <v>185</v>
      </c>
      <c r="H138" s="2">
        <v>10.5</v>
      </c>
    </row>
    <row r="139" spans="1:8" x14ac:dyDescent="0.25">
      <c r="A139" s="22" t="str">
        <f t="shared" si="2"/>
        <v>53077</v>
      </c>
      <c r="B139" s="3" t="s">
        <v>306</v>
      </c>
      <c r="C139" s="3" t="s">
        <v>279</v>
      </c>
      <c r="D139" s="4">
        <v>323.01</v>
      </c>
      <c r="E139" s="5">
        <v>26.324999999999999</v>
      </c>
      <c r="F139" s="7">
        <v>5</v>
      </c>
      <c r="G139" s="3" t="s">
        <v>185</v>
      </c>
      <c r="H139" s="12">
        <v>12.27</v>
      </c>
    </row>
    <row r="140" spans="1:8" x14ac:dyDescent="0.25">
      <c r="A140" s="22" t="str">
        <f t="shared" si="2"/>
        <v>53077</v>
      </c>
      <c r="B140" s="10" t="s">
        <v>141</v>
      </c>
      <c r="C140" s="10" t="s">
        <v>279</v>
      </c>
      <c r="D140" s="8">
        <v>258.41000000000003</v>
      </c>
      <c r="E140" s="9">
        <v>21.06</v>
      </c>
      <c r="F140" s="11">
        <v>5</v>
      </c>
      <c r="G140" s="10" t="s">
        <v>185</v>
      </c>
      <c r="H140" s="2">
        <v>12.27</v>
      </c>
    </row>
    <row r="141" spans="1:8" x14ac:dyDescent="0.25">
      <c r="A141" s="22" t="str">
        <f t="shared" si="2"/>
        <v>53077</v>
      </c>
      <c r="B141" s="3" t="s">
        <v>55</v>
      </c>
      <c r="C141" s="3" t="s">
        <v>279</v>
      </c>
      <c r="D141" s="4">
        <v>290.70999999999998</v>
      </c>
      <c r="E141" s="5">
        <v>23.692499999999999</v>
      </c>
      <c r="F141" s="7">
        <v>5</v>
      </c>
      <c r="G141" s="3" t="s">
        <v>185</v>
      </c>
      <c r="H141" s="12">
        <v>12.27</v>
      </c>
    </row>
    <row r="142" spans="1:8" x14ac:dyDescent="0.25">
      <c r="A142" s="22" t="str">
        <f t="shared" si="2"/>
        <v>53077</v>
      </c>
      <c r="B142" s="10" t="s">
        <v>131</v>
      </c>
      <c r="C142" s="10" t="s">
        <v>279</v>
      </c>
      <c r="D142" s="8">
        <v>387.61</v>
      </c>
      <c r="E142" s="9">
        <v>31.59</v>
      </c>
      <c r="F142" s="11">
        <v>10</v>
      </c>
      <c r="G142" s="10" t="s">
        <v>185</v>
      </c>
      <c r="H142" s="2">
        <v>12.27</v>
      </c>
    </row>
    <row r="143" spans="1:8" x14ac:dyDescent="0.25">
      <c r="A143" s="22" t="str">
        <f t="shared" si="2"/>
        <v>53077</v>
      </c>
      <c r="B143" s="10" t="s">
        <v>306</v>
      </c>
      <c r="C143" s="10" t="s">
        <v>279</v>
      </c>
      <c r="D143" s="8">
        <v>323.01</v>
      </c>
      <c r="E143" s="9">
        <v>26.324999999999999</v>
      </c>
      <c r="F143" s="11">
        <v>5</v>
      </c>
      <c r="G143" s="10" t="s">
        <v>59</v>
      </c>
      <c r="H143" s="2">
        <v>12.27</v>
      </c>
    </row>
    <row r="144" spans="1:8" x14ac:dyDescent="0.25">
      <c r="A144" s="22" t="str">
        <f t="shared" si="2"/>
        <v>53077</v>
      </c>
      <c r="B144" s="3" t="s">
        <v>142</v>
      </c>
      <c r="C144" s="3" t="s">
        <v>279</v>
      </c>
      <c r="D144" s="4">
        <v>206.72</v>
      </c>
      <c r="E144" s="5">
        <v>16.847999999999999</v>
      </c>
      <c r="F144" s="7">
        <v>8</v>
      </c>
      <c r="G144" s="3" t="s">
        <v>59</v>
      </c>
      <c r="H144" s="12">
        <v>12.27</v>
      </c>
    </row>
    <row r="145" spans="1:8" x14ac:dyDescent="0.25">
      <c r="A145" s="22" t="str">
        <f t="shared" si="2"/>
        <v>53077</v>
      </c>
      <c r="B145" s="10" t="s">
        <v>24</v>
      </c>
      <c r="C145" s="10" t="s">
        <v>279</v>
      </c>
      <c r="D145" s="8">
        <v>161.5</v>
      </c>
      <c r="E145" s="9">
        <v>13.1625</v>
      </c>
      <c r="F145" s="11">
        <v>5</v>
      </c>
      <c r="G145" s="10" t="s">
        <v>59</v>
      </c>
      <c r="H145" s="2">
        <v>12.27</v>
      </c>
    </row>
    <row r="146" spans="1:8" x14ac:dyDescent="0.25">
      <c r="A146" s="22" t="str">
        <f t="shared" si="2"/>
        <v>53077</v>
      </c>
      <c r="B146" s="3" t="s">
        <v>144</v>
      </c>
      <c r="C146" s="3" t="s">
        <v>279</v>
      </c>
      <c r="D146" s="4">
        <v>516.80999999999995</v>
      </c>
      <c r="E146" s="5">
        <v>42.12</v>
      </c>
      <c r="F146" s="7">
        <v>5</v>
      </c>
      <c r="G146" s="3" t="s">
        <v>59</v>
      </c>
      <c r="H146" s="12">
        <v>12.27</v>
      </c>
    </row>
    <row r="147" spans="1:8" x14ac:dyDescent="0.25">
      <c r="A147" s="22" t="str">
        <f t="shared" si="2"/>
        <v>53077</v>
      </c>
      <c r="B147" s="10" t="s">
        <v>237</v>
      </c>
      <c r="C147" s="10" t="s">
        <v>279</v>
      </c>
      <c r="D147" s="8">
        <v>226.11</v>
      </c>
      <c r="E147" s="9">
        <v>18.427499999999998</v>
      </c>
      <c r="F147" s="11">
        <v>5</v>
      </c>
      <c r="G147" s="10" t="s">
        <v>59</v>
      </c>
      <c r="H147" s="2">
        <v>12.27</v>
      </c>
    </row>
    <row r="148" spans="1:8" x14ac:dyDescent="0.25">
      <c r="A148" s="22" t="str">
        <f t="shared" si="2"/>
        <v>53077</v>
      </c>
      <c r="B148" s="3" t="s">
        <v>141</v>
      </c>
      <c r="C148" s="3" t="s">
        <v>279</v>
      </c>
      <c r="D148" s="4">
        <v>258.41000000000003</v>
      </c>
      <c r="E148" s="5">
        <v>21.06</v>
      </c>
      <c r="F148" s="7">
        <v>5</v>
      </c>
      <c r="G148" s="3" t="s">
        <v>59</v>
      </c>
      <c r="H148" s="12">
        <v>12.27</v>
      </c>
    </row>
    <row r="149" spans="1:8" x14ac:dyDescent="0.25">
      <c r="A149" s="22" t="str">
        <f t="shared" si="2"/>
        <v>53077</v>
      </c>
      <c r="B149" s="3" t="s">
        <v>131</v>
      </c>
      <c r="C149" s="3" t="s">
        <v>279</v>
      </c>
      <c r="D149" s="4">
        <v>387.61</v>
      </c>
      <c r="E149" s="5">
        <v>31.59</v>
      </c>
      <c r="F149" s="7">
        <v>10</v>
      </c>
      <c r="G149" s="3" t="s">
        <v>59</v>
      </c>
      <c r="H149" s="12">
        <v>12.27</v>
      </c>
    </row>
    <row r="150" spans="1:8" x14ac:dyDescent="0.25">
      <c r="A150" s="22" t="str">
        <f t="shared" si="2"/>
        <v>53077</v>
      </c>
      <c r="B150" s="10" t="s">
        <v>142</v>
      </c>
      <c r="C150" s="10" t="s">
        <v>279</v>
      </c>
      <c r="D150" s="8">
        <v>129.19999999999999</v>
      </c>
      <c r="E150" s="9">
        <v>10.53</v>
      </c>
      <c r="F150" s="11">
        <v>5</v>
      </c>
      <c r="G150" s="10" t="s">
        <v>59</v>
      </c>
      <c r="H150" s="2">
        <v>12.27</v>
      </c>
    </row>
    <row r="151" spans="1:8" x14ac:dyDescent="0.25">
      <c r="A151" s="22" t="str">
        <f t="shared" si="2"/>
        <v>53077</v>
      </c>
      <c r="B151" s="3" t="s">
        <v>141</v>
      </c>
      <c r="C151" s="3" t="s">
        <v>279</v>
      </c>
      <c r="D151" s="4">
        <v>258.41000000000003</v>
      </c>
      <c r="E151" s="5">
        <v>21.06</v>
      </c>
      <c r="F151" s="7">
        <v>5</v>
      </c>
      <c r="G151" s="3" t="s">
        <v>59</v>
      </c>
      <c r="H151" s="12">
        <v>12.27</v>
      </c>
    </row>
    <row r="152" spans="1:8" x14ac:dyDescent="0.25">
      <c r="A152" s="22" t="str">
        <f t="shared" si="2"/>
        <v>53077</v>
      </c>
      <c r="B152" s="10" t="s">
        <v>237</v>
      </c>
      <c r="C152" s="10" t="s">
        <v>279</v>
      </c>
      <c r="D152" s="8">
        <v>226.11</v>
      </c>
      <c r="E152" s="9">
        <v>18.427499999999998</v>
      </c>
      <c r="F152" s="11">
        <v>5</v>
      </c>
      <c r="G152" s="10" t="s">
        <v>59</v>
      </c>
      <c r="H152" s="2">
        <v>12.27</v>
      </c>
    </row>
    <row r="153" spans="1:8" x14ac:dyDescent="0.25">
      <c r="A153" s="22" t="str">
        <f t="shared" si="2"/>
        <v>53077</v>
      </c>
      <c r="B153" s="3" t="s">
        <v>24</v>
      </c>
      <c r="C153" s="3" t="s">
        <v>279</v>
      </c>
      <c r="D153" s="4">
        <v>161.5</v>
      </c>
      <c r="E153" s="5">
        <v>13.1625</v>
      </c>
      <c r="F153" s="7">
        <v>5</v>
      </c>
      <c r="G153" s="3" t="s">
        <v>59</v>
      </c>
      <c r="H153" s="12">
        <v>12.27</v>
      </c>
    </row>
    <row r="154" spans="1:8" x14ac:dyDescent="0.25">
      <c r="A154" s="22" t="str">
        <f t="shared" si="2"/>
        <v>53077</v>
      </c>
      <c r="B154" s="10" t="s">
        <v>109</v>
      </c>
      <c r="C154" s="10" t="s">
        <v>279</v>
      </c>
      <c r="D154" s="8">
        <v>387.61</v>
      </c>
      <c r="E154" s="9">
        <v>31.59</v>
      </c>
      <c r="F154" s="11">
        <v>5</v>
      </c>
      <c r="G154" s="10" t="s">
        <v>59</v>
      </c>
      <c r="H154" s="2">
        <v>12.27</v>
      </c>
    </row>
    <row r="155" spans="1:8" x14ac:dyDescent="0.25">
      <c r="A155" s="22" t="str">
        <f t="shared" si="2"/>
        <v>53077</v>
      </c>
      <c r="B155" s="3" t="s">
        <v>109</v>
      </c>
      <c r="C155" s="3" t="s">
        <v>279</v>
      </c>
      <c r="D155" s="4">
        <v>775.22</v>
      </c>
      <c r="E155" s="5">
        <v>63.18</v>
      </c>
      <c r="F155" s="7">
        <v>10</v>
      </c>
      <c r="G155" s="3" t="s">
        <v>224</v>
      </c>
      <c r="H155" s="12">
        <v>12.27</v>
      </c>
    </row>
    <row r="156" spans="1:8" x14ac:dyDescent="0.25">
      <c r="A156" s="22" t="str">
        <f t="shared" si="2"/>
        <v>53077</v>
      </c>
      <c r="B156" s="10" t="s">
        <v>131</v>
      </c>
      <c r="C156" s="10" t="s">
        <v>279</v>
      </c>
      <c r="D156" s="8">
        <v>193.8</v>
      </c>
      <c r="E156" s="9">
        <v>15.795</v>
      </c>
      <c r="F156" s="11">
        <v>5</v>
      </c>
      <c r="G156" s="10" t="s">
        <v>224</v>
      </c>
      <c r="H156" s="2">
        <v>12.27</v>
      </c>
    </row>
    <row r="157" spans="1:8" x14ac:dyDescent="0.25">
      <c r="A157" s="22" t="str">
        <f t="shared" si="2"/>
        <v>53077</v>
      </c>
      <c r="B157" s="3" t="s">
        <v>237</v>
      </c>
      <c r="C157" s="3" t="s">
        <v>279</v>
      </c>
      <c r="D157" s="4">
        <v>452.21</v>
      </c>
      <c r="E157" s="5">
        <v>36.854999999999997</v>
      </c>
      <c r="F157" s="7">
        <v>10</v>
      </c>
      <c r="G157" s="3" t="s">
        <v>224</v>
      </c>
      <c r="H157" s="12">
        <v>12.27</v>
      </c>
    </row>
    <row r="158" spans="1:8" x14ac:dyDescent="0.25">
      <c r="A158" s="22" t="str">
        <f t="shared" si="2"/>
        <v>53077</v>
      </c>
      <c r="B158" s="10" t="s">
        <v>55</v>
      </c>
      <c r="C158" s="10" t="s">
        <v>279</v>
      </c>
      <c r="D158" s="8">
        <v>290.70999999999998</v>
      </c>
      <c r="E158" s="9">
        <v>23.692499999999999</v>
      </c>
      <c r="F158" s="11">
        <v>5</v>
      </c>
      <c r="G158" s="10" t="s">
        <v>266</v>
      </c>
      <c r="H158" s="2">
        <v>12.27</v>
      </c>
    </row>
    <row r="159" spans="1:8" x14ac:dyDescent="0.25">
      <c r="A159" s="22" t="str">
        <f t="shared" si="2"/>
        <v>53077</v>
      </c>
      <c r="B159" s="3" t="s">
        <v>141</v>
      </c>
      <c r="C159" s="3" t="s">
        <v>279</v>
      </c>
      <c r="D159" s="4">
        <v>258.41000000000003</v>
      </c>
      <c r="E159" s="5">
        <v>21.06</v>
      </c>
      <c r="F159" s="7">
        <v>5</v>
      </c>
      <c r="G159" s="3" t="s">
        <v>266</v>
      </c>
      <c r="H159" s="12">
        <v>12.27</v>
      </c>
    </row>
    <row r="160" spans="1:8" x14ac:dyDescent="0.25">
      <c r="A160" s="22" t="str">
        <f t="shared" si="2"/>
        <v>53077</v>
      </c>
      <c r="B160" s="10" t="s">
        <v>24</v>
      </c>
      <c r="C160" s="10" t="s">
        <v>279</v>
      </c>
      <c r="D160" s="8">
        <v>161.5</v>
      </c>
      <c r="E160" s="9">
        <v>13.1625</v>
      </c>
      <c r="F160" s="11">
        <v>5</v>
      </c>
      <c r="G160" s="10" t="s">
        <v>266</v>
      </c>
      <c r="H160" s="2">
        <v>12.27</v>
      </c>
    </row>
    <row r="161" spans="1:8" x14ac:dyDescent="0.25">
      <c r="A161" s="22" t="str">
        <f t="shared" si="2"/>
        <v>53077</v>
      </c>
      <c r="B161" s="3" t="s">
        <v>238</v>
      </c>
      <c r="C161" s="3" t="s">
        <v>279</v>
      </c>
      <c r="D161" s="4">
        <v>213.19</v>
      </c>
      <c r="E161" s="5">
        <v>17.374500000000001</v>
      </c>
      <c r="F161" s="7">
        <v>3</v>
      </c>
      <c r="G161" s="3" t="s">
        <v>266</v>
      </c>
      <c r="H161" s="12">
        <v>12.27</v>
      </c>
    </row>
    <row r="162" spans="1:8" x14ac:dyDescent="0.25">
      <c r="A162" s="22" t="str">
        <f t="shared" si="2"/>
        <v>53077</v>
      </c>
      <c r="B162" s="10" t="s">
        <v>144</v>
      </c>
      <c r="C162" s="10" t="s">
        <v>279</v>
      </c>
      <c r="D162" s="8">
        <v>310.08999999999997</v>
      </c>
      <c r="E162" s="9">
        <v>25.271999999999998</v>
      </c>
      <c r="F162" s="11">
        <v>3</v>
      </c>
      <c r="G162" s="10" t="s">
        <v>266</v>
      </c>
      <c r="H162" s="2">
        <v>12.27</v>
      </c>
    </row>
    <row r="163" spans="1:8" x14ac:dyDescent="0.25">
      <c r="A163" s="22" t="str">
        <f t="shared" si="2"/>
        <v>53077</v>
      </c>
      <c r="B163" s="3" t="s">
        <v>306</v>
      </c>
      <c r="C163" s="3" t="s">
        <v>279</v>
      </c>
      <c r="D163" s="4">
        <v>323.01</v>
      </c>
      <c r="E163" s="5">
        <v>26.324999999999999</v>
      </c>
      <c r="F163" s="7">
        <v>5</v>
      </c>
      <c r="G163" s="3" t="s">
        <v>266</v>
      </c>
      <c r="H163" s="12">
        <v>12.27</v>
      </c>
    </row>
    <row r="164" spans="1:8" x14ac:dyDescent="0.25">
      <c r="A164" s="22" t="str">
        <f t="shared" si="2"/>
        <v>53077</v>
      </c>
      <c r="B164" s="10" t="s">
        <v>131</v>
      </c>
      <c r="C164" s="10" t="s">
        <v>279</v>
      </c>
      <c r="D164" s="8">
        <v>387.61</v>
      </c>
      <c r="E164" s="9">
        <v>31.59</v>
      </c>
      <c r="F164" s="11">
        <v>10</v>
      </c>
      <c r="G164" s="10" t="s">
        <v>266</v>
      </c>
      <c r="H164" s="2">
        <v>12.27</v>
      </c>
    </row>
    <row r="165" spans="1:8" x14ac:dyDescent="0.25">
      <c r="A165" s="22" t="str">
        <f t="shared" si="2"/>
        <v>53077</v>
      </c>
      <c r="B165" s="10" t="s">
        <v>55</v>
      </c>
      <c r="C165" s="10" t="s">
        <v>279</v>
      </c>
      <c r="D165" s="8">
        <v>581.41</v>
      </c>
      <c r="E165" s="9">
        <v>47.384999999999998</v>
      </c>
      <c r="F165" s="11">
        <v>10</v>
      </c>
      <c r="G165" s="10" t="s">
        <v>266</v>
      </c>
      <c r="H165" s="2">
        <v>12.27</v>
      </c>
    </row>
    <row r="166" spans="1:8" x14ac:dyDescent="0.25">
      <c r="A166" s="22" t="str">
        <f t="shared" si="2"/>
        <v>53120</v>
      </c>
      <c r="B166" s="10" t="s">
        <v>137</v>
      </c>
      <c r="C166" s="10" t="s">
        <v>110</v>
      </c>
      <c r="D166" s="8">
        <v>271.48</v>
      </c>
      <c r="E166" s="9">
        <v>23.184000000000001</v>
      </c>
      <c r="F166" s="11">
        <v>6</v>
      </c>
      <c r="G166" s="10" t="s">
        <v>185</v>
      </c>
      <c r="H166" s="2">
        <v>11.71</v>
      </c>
    </row>
    <row r="167" spans="1:8" x14ac:dyDescent="0.25">
      <c r="A167" s="22" t="str">
        <f t="shared" si="2"/>
        <v>53023</v>
      </c>
      <c r="B167" s="10" t="s">
        <v>100</v>
      </c>
      <c r="C167" s="10" t="s">
        <v>303</v>
      </c>
      <c r="D167" s="8">
        <v>4672.8</v>
      </c>
      <c r="E167" s="9">
        <v>339.84</v>
      </c>
      <c r="F167" s="11">
        <v>80</v>
      </c>
      <c r="G167" s="10" t="s">
        <v>224</v>
      </c>
      <c r="H167" s="2">
        <v>13.75</v>
      </c>
    </row>
    <row r="168" spans="1:8" x14ac:dyDescent="0.25">
      <c r="A168" s="22" t="str">
        <f t="shared" si="2"/>
        <v>53023</v>
      </c>
      <c r="B168" s="3" t="s">
        <v>298</v>
      </c>
      <c r="C168" s="3" t="s">
        <v>303</v>
      </c>
      <c r="D168" s="4">
        <v>3504.6</v>
      </c>
      <c r="E168" s="5">
        <v>254.88</v>
      </c>
      <c r="F168" s="7">
        <v>80</v>
      </c>
      <c r="G168" s="3" t="s">
        <v>224</v>
      </c>
      <c r="H168" s="12">
        <v>13.75</v>
      </c>
    </row>
    <row r="169" spans="1:8" x14ac:dyDescent="0.25">
      <c r="A169" s="22" t="str">
        <f t="shared" si="2"/>
        <v>53023</v>
      </c>
      <c r="B169" s="3" t="s">
        <v>105</v>
      </c>
      <c r="C169" s="3" t="s">
        <v>303</v>
      </c>
      <c r="D169" s="4">
        <v>195.1</v>
      </c>
      <c r="E169" s="5">
        <v>20.093</v>
      </c>
      <c r="F169" s="7">
        <v>11</v>
      </c>
      <c r="G169" s="3" t="s">
        <v>185</v>
      </c>
      <c r="H169" s="12">
        <v>9.7100000000000009</v>
      </c>
    </row>
    <row r="170" spans="1:8" x14ac:dyDescent="0.25">
      <c r="A170" s="22" t="str">
        <f t="shared" si="2"/>
        <v>53023</v>
      </c>
      <c r="B170" s="10" t="s">
        <v>123</v>
      </c>
      <c r="C170" s="10" t="s">
        <v>303</v>
      </c>
      <c r="D170" s="8">
        <v>1495.24</v>
      </c>
      <c r="E170" s="9">
        <v>153.99</v>
      </c>
      <c r="F170" s="11">
        <v>29</v>
      </c>
      <c r="G170" s="10" t="s">
        <v>185</v>
      </c>
      <c r="H170" s="2">
        <v>9.7100000000000009</v>
      </c>
    </row>
    <row r="171" spans="1:8" x14ac:dyDescent="0.25">
      <c r="A171" s="22" t="str">
        <f t="shared" si="2"/>
        <v>53023</v>
      </c>
      <c r="B171" s="3" t="s">
        <v>2</v>
      </c>
      <c r="C171" s="3" t="s">
        <v>303</v>
      </c>
      <c r="D171" s="4">
        <v>680.59</v>
      </c>
      <c r="E171" s="5">
        <v>70.091999999999999</v>
      </c>
      <c r="F171" s="7">
        <v>11</v>
      </c>
      <c r="G171" s="3" t="s">
        <v>185</v>
      </c>
      <c r="H171" s="12">
        <v>9.7100000000000009</v>
      </c>
    </row>
    <row r="172" spans="1:8" x14ac:dyDescent="0.25">
      <c r="A172" s="22" t="str">
        <f t="shared" si="2"/>
        <v>53023</v>
      </c>
      <c r="B172" s="10" t="s">
        <v>135</v>
      </c>
      <c r="C172" s="10" t="s">
        <v>303</v>
      </c>
      <c r="D172" s="8">
        <v>1345.72</v>
      </c>
      <c r="E172" s="9">
        <v>138.59100000000001</v>
      </c>
      <c r="F172" s="11">
        <v>29</v>
      </c>
      <c r="G172" s="10" t="s">
        <v>185</v>
      </c>
      <c r="H172" s="2">
        <v>9.7100000000000009</v>
      </c>
    </row>
    <row r="173" spans="1:8" x14ac:dyDescent="0.25">
      <c r="A173" s="22" t="str">
        <f t="shared" si="2"/>
        <v>53087</v>
      </c>
      <c r="B173" s="10" t="s">
        <v>57</v>
      </c>
      <c r="C173" s="10" t="s">
        <v>155</v>
      </c>
      <c r="D173" s="8">
        <v>2336.4</v>
      </c>
      <c r="E173" s="9">
        <v>169.92</v>
      </c>
      <c r="F173" s="11">
        <v>40</v>
      </c>
      <c r="G173" s="10" t="s">
        <v>224</v>
      </c>
      <c r="H173" s="2">
        <v>13.75</v>
      </c>
    </row>
    <row r="174" spans="1:8" x14ac:dyDescent="0.25">
      <c r="A174" s="22" t="str">
        <f t="shared" si="2"/>
        <v>53087</v>
      </c>
      <c r="B174" s="10" t="s">
        <v>275</v>
      </c>
      <c r="C174" s="10" t="s">
        <v>155</v>
      </c>
      <c r="D174" s="8">
        <v>0</v>
      </c>
      <c r="E174" s="9">
        <v>0.53100000000000003</v>
      </c>
      <c r="F174" s="11">
        <v>1</v>
      </c>
      <c r="G174" s="10" t="s">
        <v>59</v>
      </c>
      <c r="H174" s="2">
        <v>0</v>
      </c>
    </row>
    <row r="175" spans="1:8" x14ac:dyDescent="0.25">
      <c r="A175" s="22" t="str">
        <f t="shared" si="2"/>
        <v>53036</v>
      </c>
      <c r="B175" s="10" t="s">
        <v>242</v>
      </c>
      <c r="C175" s="10" t="s">
        <v>119</v>
      </c>
      <c r="D175" s="8">
        <v>13918.73</v>
      </c>
      <c r="E175" s="9">
        <v>1672.9250999999999</v>
      </c>
      <c r="F175" s="11">
        <v>1250</v>
      </c>
      <c r="G175" s="10" t="s">
        <v>185</v>
      </c>
      <c r="H175" s="2">
        <v>8.32</v>
      </c>
    </row>
    <row r="176" spans="1:8" x14ac:dyDescent="0.25">
      <c r="A176" s="22" t="str">
        <f t="shared" si="2"/>
        <v>53036</v>
      </c>
      <c r="B176" s="3" t="s">
        <v>263</v>
      </c>
      <c r="C176" s="3" t="s">
        <v>119</v>
      </c>
      <c r="D176" s="4">
        <v>10404.83</v>
      </c>
      <c r="E176" s="5">
        <v>1250.58</v>
      </c>
      <c r="F176" s="7">
        <v>750</v>
      </c>
      <c r="G176" s="3" t="s">
        <v>185</v>
      </c>
      <c r="H176" s="12">
        <v>8.32</v>
      </c>
    </row>
    <row r="177" spans="1:8" x14ac:dyDescent="0.25">
      <c r="A177" s="22" t="str">
        <f t="shared" si="2"/>
        <v>53036</v>
      </c>
      <c r="B177" s="10" t="s">
        <v>152</v>
      </c>
      <c r="C177" s="10" t="s">
        <v>119</v>
      </c>
      <c r="D177" s="8">
        <v>222.7</v>
      </c>
      <c r="E177" s="9">
        <v>26.7668</v>
      </c>
      <c r="F177" s="11">
        <v>10</v>
      </c>
      <c r="G177" s="10" t="s">
        <v>185</v>
      </c>
      <c r="H177" s="2">
        <v>8.32</v>
      </c>
    </row>
    <row r="178" spans="1:8" x14ac:dyDescent="0.25">
      <c r="A178" s="22" t="str">
        <f t="shared" si="2"/>
        <v>53036</v>
      </c>
      <c r="B178" s="3" t="s">
        <v>242</v>
      </c>
      <c r="C178" s="3" t="s">
        <v>119</v>
      </c>
      <c r="D178" s="4">
        <v>8351.24</v>
      </c>
      <c r="E178" s="5">
        <v>1003.755</v>
      </c>
      <c r="F178" s="7">
        <v>750</v>
      </c>
      <c r="G178" s="3" t="s">
        <v>185</v>
      </c>
      <c r="H178" s="12">
        <v>8.32</v>
      </c>
    </row>
    <row r="179" spans="1:8" x14ac:dyDescent="0.25">
      <c r="A179" s="22" t="str">
        <f t="shared" si="2"/>
        <v>53036</v>
      </c>
      <c r="B179" s="10" t="s">
        <v>242</v>
      </c>
      <c r="C179" s="10" t="s">
        <v>119</v>
      </c>
      <c r="D179" s="8">
        <v>3058.11</v>
      </c>
      <c r="E179" s="9">
        <v>334.58499999999998</v>
      </c>
      <c r="F179" s="11">
        <v>250</v>
      </c>
      <c r="G179" s="10" t="s">
        <v>185</v>
      </c>
      <c r="H179" s="2">
        <v>9.14</v>
      </c>
    </row>
    <row r="180" spans="1:8" x14ac:dyDescent="0.25">
      <c r="A180" s="22" t="str">
        <f t="shared" si="2"/>
        <v>53036</v>
      </c>
      <c r="B180" s="10" t="s">
        <v>282</v>
      </c>
      <c r="C180" s="10" t="s">
        <v>119</v>
      </c>
      <c r="D180" s="8">
        <v>149.09</v>
      </c>
      <c r="E180" s="9">
        <v>13.3834</v>
      </c>
      <c r="F180" s="11">
        <v>2</v>
      </c>
      <c r="G180" s="10" t="s">
        <v>59</v>
      </c>
      <c r="H180" s="2">
        <v>11.14</v>
      </c>
    </row>
    <row r="181" spans="1:8" x14ac:dyDescent="0.25">
      <c r="A181" s="22" t="str">
        <f t="shared" si="2"/>
        <v>53036</v>
      </c>
      <c r="B181" s="3" t="s">
        <v>14</v>
      </c>
      <c r="C181" s="3" t="s">
        <v>119</v>
      </c>
      <c r="D181" s="4">
        <v>229.66</v>
      </c>
      <c r="E181" s="5">
        <v>26.0976</v>
      </c>
      <c r="F181" s="7">
        <v>13</v>
      </c>
      <c r="G181" s="3" t="s">
        <v>59</v>
      </c>
      <c r="H181" s="12">
        <v>8.8000000000000007</v>
      </c>
    </row>
    <row r="182" spans="1:8" x14ac:dyDescent="0.25">
      <c r="A182" s="22" t="str">
        <f t="shared" si="2"/>
        <v>53036</v>
      </c>
      <c r="B182" s="10" t="s">
        <v>242</v>
      </c>
      <c r="C182" s="10" t="s">
        <v>119</v>
      </c>
      <c r="D182" s="8">
        <v>176.66</v>
      </c>
      <c r="E182" s="9">
        <v>20.075099999999999</v>
      </c>
      <c r="F182" s="11">
        <v>15</v>
      </c>
      <c r="G182" s="10" t="s">
        <v>59</v>
      </c>
      <c r="H182" s="2">
        <v>8.8000000000000007</v>
      </c>
    </row>
    <row r="183" spans="1:8" x14ac:dyDescent="0.25">
      <c r="A183" s="22" t="str">
        <f t="shared" si="2"/>
        <v>53036</v>
      </c>
      <c r="B183" s="3" t="s">
        <v>14</v>
      </c>
      <c r="C183" s="3" t="s">
        <v>119</v>
      </c>
      <c r="D183" s="4">
        <v>264.99</v>
      </c>
      <c r="E183" s="5">
        <v>30.1127</v>
      </c>
      <c r="F183" s="7">
        <v>15</v>
      </c>
      <c r="G183" s="3" t="s">
        <v>59</v>
      </c>
      <c r="H183" s="12">
        <v>8.8000000000000007</v>
      </c>
    </row>
    <row r="184" spans="1:8" x14ac:dyDescent="0.25">
      <c r="A184" s="22" t="str">
        <f t="shared" si="2"/>
        <v>53036</v>
      </c>
      <c r="B184" s="10" t="s">
        <v>152</v>
      </c>
      <c r="C184" s="10" t="s">
        <v>119</v>
      </c>
      <c r="D184" s="8">
        <v>353.32</v>
      </c>
      <c r="E184" s="9">
        <v>40.150199999999998</v>
      </c>
      <c r="F184" s="11">
        <v>15</v>
      </c>
      <c r="G184" s="10" t="s">
        <v>59</v>
      </c>
      <c r="H184" s="2">
        <v>8.8000000000000007</v>
      </c>
    </row>
    <row r="185" spans="1:8" x14ac:dyDescent="0.25">
      <c r="A185" s="22" t="str">
        <f t="shared" si="2"/>
        <v>53036</v>
      </c>
      <c r="B185" s="3" t="s">
        <v>62</v>
      </c>
      <c r="C185" s="3" t="s">
        <v>119</v>
      </c>
      <c r="D185" s="4">
        <v>1448.04</v>
      </c>
      <c r="E185" s="5">
        <v>164.55</v>
      </c>
      <c r="F185" s="7">
        <v>25</v>
      </c>
      <c r="G185" s="3" t="s">
        <v>224</v>
      </c>
      <c r="H185" s="12">
        <v>8.8000000000000007</v>
      </c>
    </row>
    <row r="186" spans="1:8" x14ac:dyDescent="0.25">
      <c r="A186" s="22" t="str">
        <f t="shared" si="2"/>
        <v>53036</v>
      </c>
      <c r="B186" s="3" t="s">
        <v>267</v>
      </c>
      <c r="C186" s="3" t="s">
        <v>119</v>
      </c>
      <c r="D186" s="4">
        <v>630.29</v>
      </c>
      <c r="E186" s="5">
        <v>52.5244</v>
      </c>
      <c r="F186" s="7">
        <v>12</v>
      </c>
      <c r="G186" s="3" t="s">
        <v>59</v>
      </c>
      <c r="H186" s="12">
        <v>12</v>
      </c>
    </row>
    <row r="187" spans="1:8" x14ac:dyDescent="0.25">
      <c r="A187" s="22" t="str">
        <f t="shared" si="2"/>
        <v>53036</v>
      </c>
      <c r="B187" s="10" t="s">
        <v>71</v>
      </c>
      <c r="C187" s="10" t="s">
        <v>119</v>
      </c>
      <c r="D187" s="8">
        <v>1062.73</v>
      </c>
      <c r="E187" s="9">
        <v>88.5608</v>
      </c>
      <c r="F187" s="11">
        <v>13</v>
      </c>
      <c r="G187" s="10" t="s">
        <v>59</v>
      </c>
      <c r="H187" s="2">
        <v>12</v>
      </c>
    </row>
    <row r="188" spans="1:8" x14ac:dyDescent="0.25">
      <c r="A188" s="22" t="str">
        <f t="shared" si="2"/>
        <v>53036</v>
      </c>
      <c r="B188" s="3" t="s">
        <v>236</v>
      </c>
      <c r="C188" s="3" t="s">
        <v>119</v>
      </c>
      <c r="D188" s="4">
        <v>1816.63</v>
      </c>
      <c r="E188" s="5">
        <v>151.386</v>
      </c>
      <c r="F188" s="7">
        <v>24</v>
      </c>
      <c r="G188" s="3" t="s">
        <v>59</v>
      </c>
      <c r="H188" s="12">
        <v>12</v>
      </c>
    </row>
    <row r="189" spans="1:8" x14ac:dyDescent="0.25">
      <c r="A189" s="22" t="str">
        <f t="shared" si="2"/>
        <v>53036</v>
      </c>
      <c r="B189" s="10" t="s">
        <v>38</v>
      </c>
      <c r="C189" s="10" t="s">
        <v>119</v>
      </c>
      <c r="D189" s="8">
        <v>896.47</v>
      </c>
      <c r="E189" s="9">
        <v>74.705699999999993</v>
      </c>
      <c r="F189" s="11">
        <v>12</v>
      </c>
      <c r="G189" s="10" t="s">
        <v>59</v>
      </c>
      <c r="H189" s="2">
        <v>12</v>
      </c>
    </row>
    <row r="190" spans="1:8" x14ac:dyDescent="0.25">
      <c r="A190" s="22" t="str">
        <f t="shared" si="2"/>
        <v>53036</v>
      </c>
      <c r="B190" s="3" t="s">
        <v>225</v>
      </c>
      <c r="C190" s="3" t="s">
        <v>119</v>
      </c>
      <c r="D190" s="4">
        <v>870.4</v>
      </c>
      <c r="E190" s="5">
        <v>72.533600000000007</v>
      </c>
      <c r="F190" s="7">
        <v>12</v>
      </c>
      <c r="G190" s="3" t="s">
        <v>59</v>
      </c>
      <c r="H190" s="12">
        <v>12</v>
      </c>
    </row>
    <row r="191" spans="1:8" x14ac:dyDescent="0.25">
      <c r="A191" s="22" t="str">
        <f t="shared" si="2"/>
        <v>53036</v>
      </c>
      <c r="B191" s="10" t="s">
        <v>269</v>
      </c>
      <c r="C191" s="10" t="s">
        <v>119</v>
      </c>
      <c r="D191" s="8">
        <v>826.17</v>
      </c>
      <c r="E191" s="9">
        <v>68.847700000000003</v>
      </c>
      <c r="F191" s="11">
        <v>12</v>
      </c>
      <c r="G191" s="10" t="s">
        <v>59</v>
      </c>
      <c r="H191" s="2">
        <v>12</v>
      </c>
    </row>
    <row r="192" spans="1:8" x14ac:dyDescent="0.25">
      <c r="A192" s="22" t="str">
        <f t="shared" si="2"/>
        <v>53036</v>
      </c>
      <c r="B192" s="3" t="s">
        <v>45</v>
      </c>
      <c r="C192" s="3" t="s">
        <v>119</v>
      </c>
      <c r="D192" s="4">
        <v>1646.03</v>
      </c>
      <c r="E192" s="5">
        <v>137.16890000000001</v>
      </c>
      <c r="F192" s="7">
        <v>24</v>
      </c>
      <c r="G192" s="3" t="s">
        <v>59</v>
      </c>
      <c r="H192" s="12">
        <v>12</v>
      </c>
    </row>
    <row r="193" spans="1:8" x14ac:dyDescent="0.25">
      <c r="A193" s="22" t="str">
        <f t="shared" si="2"/>
        <v>53036</v>
      </c>
      <c r="B193" s="10" t="s">
        <v>176</v>
      </c>
      <c r="C193" s="10" t="s">
        <v>119</v>
      </c>
      <c r="D193" s="8">
        <v>1314.29</v>
      </c>
      <c r="E193" s="9">
        <v>109.5245</v>
      </c>
      <c r="F193" s="11">
        <v>24</v>
      </c>
      <c r="G193" s="10" t="s">
        <v>59</v>
      </c>
      <c r="H193" s="2">
        <v>12</v>
      </c>
    </row>
    <row r="194" spans="1:8" x14ac:dyDescent="0.25">
      <c r="A194" s="22" t="str">
        <f t="shared" ref="A194:A257" si="3">LEFT(B194,5)</f>
        <v>53083</v>
      </c>
      <c r="B194" s="3" t="s">
        <v>10</v>
      </c>
      <c r="C194" s="3" t="s">
        <v>177</v>
      </c>
      <c r="D194" s="4">
        <v>1641.11</v>
      </c>
      <c r="E194" s="5">
        <v>186.49</v>
      </c>
      <c r="F194" s="7">
        <v>20</v>
      </c>
      <c r="G194" s="3" t="s">
        <v>185</v>
      </c>
      <c r="H194" s="12">
        <v>8.8000000000000007</v>
      </c>
    </row>
    <row r="195" spans="1:8" x14ac:dyDescent="0.25">
      <c r="A195" s="22" t="str">
        <f t="shared" si="3"/>
        <v>53083</v>
      </c>
      <c r="B195" s="3" t="s">
        <v>270</v>
      </c>
      <c r="C195" s="3" t="s">
        <v>177</v>
      </c>
      <c r="D195" s="4">
        <v>3825.23</v>
      </c>
      <c r="E195" s="5">
        <v>434.68630000000002</v>
      </c>
      <c r="F195" s="7">
        <v>250</v>
      </c>
      <c r="G195" s="3" t="s">
        <v>185</v>
      </c>
      <c r="H195" s="12">
        <v>8.8000000000000007</v>
      </c>
    </row>
    <row r="196" spans="1:8" x14ac:dyDescent="0.25">
      <c r="A196" s="22" t="str">
        <f t="shared" si="3"/>
        <v>53083</v>
      </c>
      <c r="B196" s="3" t="s">
        <v>149</v>
      </c>
      <c r="C196" s="3" t="s">
        <v>177</v>
      </c>
      <c r="D196" s="4">
        <v>2944.35</v>
      </c>
      <c r="E196" s="5">
        <v>334.58499999999998</v>
      </c>
      <c r="F196" s="7">
        <v>250</v>
      </c>
      <c r="G196" s="3" t="s">
        <v>185</v>
      </c>
      <c r="H196" s="12">
        <v>8.8000000000000007</v>
      </c>
    </row>
    <row r="197" spans="1:8" x14ac:dyDescent="0.25">
      <c r="A197" s="22" t="str">
        <f t="shared" si="3"/>
        <v>53083</v>
      </c>
      <c r="B197" s="10" t="s">
        <v>149</v>
      </c>
      <c r="C197" s="10" t="s">
        <v>177</v>
      </c>
      <c r="D197" s="8">
        <v>2944.35</v>
      </c>
      <c r="E197" s="9">
        <v>334.58499999999998</v>
      </c>
      <c r="F197" s="11">
        <v>250</v>
      </c>
      <c r="G197" s="10" t="s">
        <v>185</v>
      </c>
      <c r="H197" s="2">
        <v>8.8000000000000007</v>
      </c>
    </row>
    <row r="198" spans="1:8" x14ac:dyDescent="0.25">
      <c r="A198" s="22" t="str">
        <f t="shared" si="3"/>
        <v>53083</v>
      </c>
      <c r="B198" s="10" t="s">
        <v>104</v>
      </c>
      <c r="C198" s="10" t="s">
        <v>177</v>
      </c>
      <c r="D198" s="8">
        <v>1387.31</v>
      </c>
      <c r="E198" s="9">
        <v>166.744</v>
      </c>
      <c r="F198" s="11">
        <v>100</v>
      </c>
      <c r="G198" s="10" t="s">
        <v>185</v>
      </c>
      <c r="H198" s="2">
        <v>8.32</v>
      </c>
    </row>
    <row r="199" spans="1:8" x14ac:dyDescent="0.25">
      <c r="A199" s="22" t="str">
        <f t="shared" si="3"/>
        <v>53083</v>
      </c>
      <c r="B199" s="3" t="s">
        <v>149</v>
      </c>
      <c r="C199" s="3" t="s">
        <v>177</v>
      </c>
      <c r="D199" s="4">
        <v>3058.11</v>
      </c>
      <c r="E199" s="5">
        <v>334.58499999999998</v>
      </c>
      <c r="F199" s="7">
        <v>250</v>
      </c>
      <c r="G199" s="3" t="s">
        <v>185</v>
      </c>
      <c r="H199" s="12">
        <v>9.14</v>
      </c>
    </row>
    <row r="200" spans="1:8" x14ac:dyDescent="0.25">
      <c r="A200" s="22" t="str">
        <f t="shared" si="3"/>
        <v>53083</v>
      </c>
      <c r="B200" s="10" t="s">
        <v>162</v>
      </c>
      <c r="C200" s="10" t="s">
        <v>177</v>
      </c>
      <c r="D200" s="8">
        <v>1466.47</v>
      </c>
      <c r="E200" s="9">
        <v>131.63999999999999</v>
      </c>
      <c r="F200" s="11">
        <v>20</v>
      </c>
      <c r="G200" s="10" t="s">
        <v>185</v>
      </c>
      <c r="H200" s="2">
        <v>11.14</v>
      </c>
    </row>
    <row r="201" spans="1:8" x14ac:dyDescent="0.25">
      <c r="A201" s="22" t="str">
        <f t="shared" si="3"/>
        <v>53083</v>
      </c>
      <c r="B201" s="10" t="s">
        <v>202</v>
      </c>
      <c r="C201" s="10" t="s">
        <v>177</v>
      </c>
      <c r="D201" s="8">
        <v>8649.6200000000008</v>
      </c>
      <c r="E201" s="9">
        <v>982.91200000000003</v>
      </c>
      <c r="F201" s="11">
        <v>700</v>
      </c>
      <c r="G201" s="10" t="s">
        <v>185</v>
      </c>
      <c r="H201" s="2">
        <v>8.8000000000000007</v>
      </c>
    </row>
    <row r="202" spans="1:8" x14ac:dyDescent="0.25">
      <c r="A202" s="22" t="str">
        <f t="shared" si="3"/>
        <v>53083</v>
      </c>
      <c r="B202" s="3" t="s">
        <v>270</v>
      </c>
      <c r="C202" s="3" t="s">
        <v>177</v>
      </c>
      <c r="D202" s="4">
        <v>7650.48</v>
      </c>
      <c r="E202" s="5">
        <v>869.37249999999995</v>
      </c>
      <c r="F202" s="7">
        <v>500</v>
      </c>
      <c r="G202" s="3" t="s">
        <v>59</v>
      </c>
      <c r="H202" s="12">
        <v>8.8000000000000007</v>
      </c>
    </row>
    <row r="203" spans="1:8" x14ac:dyDescent="0.25">
      <c r="A203" s="22" t="str">
        <f t="shared" si="3"/>
        <v>53083</v>
      </c>
      <c r="B203" s="3" t="s">
        <v>104</v>
      </c>
      <c r="C203" s="3" t="s">
        <v>177</v>
      </c>
      <c r="D203" s="4">
        <v>513.57000000000005</v>
      </c>
      <c r="E203" s="5">
        <v>58.360399999999998</v>
      </c>
      <c r="F203" s="7">
        <v>35</v>
      </c>
      <c r="G203" s="3" t="s">
        <v>59</v>
      </c>
      <c r="H203" s="12">
        <v>8.8000000000000007</v>
      </c>
    </row>
    <row r="204" spans="1:8" x14ac:dyDescent="0.25">
      <c r="A204" s="22" t="str">
        <f t="shared" si="3"/>
        <v>53083</v>
      </c>
      <c r="B204" s="10" t="s">
        <v>148</v>
      </c>
      <c r="C204" s="10" t="s">
        <v>177</v>
      </c>
      <c r="D204" s="8">
        <v>176.66</v>
      </c>
      <c r="E204" s="9">
        <v>20.075099999999999</v>
      </c>
      <c r="F204" s="11">
        <v>10</v>
      </c>
      <c r="G204" s="10" t="s">
        <v>59</v>
      </c>
      <c r="H204" s="2">
        <v>8.8000000000000007</v>
      </c>
    </row>
    <row r="205" spans="1:8" x14ac:dyDescent="0.25">
      <c r="A205" s="22" t="str">
        <f t="shared" si="3"/>
        <v>53083</v>
      </c>
      <c r="B205" s="3" t="s">
        <v>251</v>
      </c>
      <c r="C205" s="3" t="s">
        <v>177</v>
      </c>
      <c r="D205" s="4">
        <v>384.95</v>
      </c>
      <c r="E205" s="5">
        <v>34.555500000000002</v>
      </c>
      <c r="F205" s="7">
        <v>7</v>
      </c>
      <c r="G205" s="3" t="s">
        <v>59</v>
      </c>
      <c r="H205" s="12">
        <v>11.14</v>
      </c>
    </row>
    <row r="206" spans="1:8" x14ac:dyDescent="0.25">
      <c r="A206" s="22" t="str">
        <f t="shared" si="3"/>
        <v>53083</v>
      </c>
      <c r="B206" s="10" t="s">
        <v>149</v>
      </c>
      <c r="C206" s="10" t="s">
        <v>177</v>
      </c>
      <c r="D206" s="8">
        <v>2944.35</v>
      </c>
      <c r="E206" s="9">
        <v>334.58499999999998</v>
      </c>
      <c r="F206" s="11">
        <v>250</v>
      </c>
      <c r="G206" s="10" t="s">
        <v>59</v>
      </c>
      <c r="H206" s="2">
        <v>8.8000000000000007</v>
      </c>
    </row>
    <row r="207" spans="1:8" x14ac:dyDescent="0.25">
      <c r="A207" s="22" t="str">
        <f t="shared" si="3"/>
        <v>53083</v>
      </c>
      <c r="B207" s="10" t="s">
        <v>122</v>
      </c>
      <c r="C207" s="10" t="s">
        <v>177</v>
      </c>
      <c r="D207" s="8">
        <v>6033.5</v>
      </c>
      <c r="E207" s="9">
        <v>685.625</v>
      </c>
      <c r="F207" s="11">
        <v>500</v>
      </c>
      <c r="G207" s="10" t="s">
        <v>59</v>
      </c>
      <c r="H207" s="2">
        <v>8.8000000000000007</v>
      </c>
    </row>
    <row r="208" spans="1:8" x14ac:dyDescent="0.25">
      <c r="A208" s="22" t="str">
        <f t="shared" si="3"/>
        <v>53083</v>
      </c>
      <c r="B208" s="3" t="s">
        <v>40</v>
      </c>
      <c r="C208" s="3" t="s">
        <v>177</v>
      </c>
      <c r="D208" s="4">
        <v>3475.3</v>
      </c>
      <c r="E208" s="5">
        <v>394.92</v>
      </c>
      <c r="F208" s="7">
        <v>144</v>
      </c>
      <c r="G208" s="3" t="s">
        <v>266</v>
      </c>
      <c r="H208" s="12">
        <v>8.8000000000000007</v>
      </c>
    </row>
    <row r="209" spans="1:8" x14ac:dyDescent="0.25">
      <c r="A209" s="22" t="str">
        <f t="shared" si="3"/>
        <v>53083</v>
      </c>
      <c r="B209" s="10" t="s">
        <v>40</v>
      </c>
      <c r="C209" s="10" t="s">
        <v>177</v>
      </c>
      <c r="D209" s="8">
        <v>1254.97</v>
      </c>
      <c r="E209" s="9">
        <v>142.61000000000001</v>
      </c>
      <c r="F209" s="11">
        <v>52</v>
      </c>
      <c r="G209" s="10" t="s">
        <v>224</v>
      </c>
      <c r="H209" s="2">
        <v>8.8000000000000007</v>
      </c>
    </row>
    <row r="210" spans="1:8" x14ac:dyDescent="0.25">
      <c r="A210" s="22" t="str">
        <f t="shared" si="3"/>
        <v>53083</v>
      </c>
      <c r="B210" s="10" t="s">
        <v>149</v>
      </c>
      <c r="C210" s="10" t="s">
        <v>177</v>
      </c>
      <c r="D210" s="8">
        <v>23.55</v>
      </c>
      <c r="E210" s="9">
        <v>2.6766999999999999</v>
      </c>
      <c r="F210" s="11">
        <v>2</v>
      </c>
      <c r="G210" s="10" t="s">
        <v>224</v>
      </c>
      <c r="H210" s="2">
        <v>8.8000000000000007</v>
      </c>
    </row>
    <row r="211" spans="1:8" x14ac:dyDescent="0.25">
      <c r="A211" s="22" t="str">
        <f t="shared" si="3"/>
        <v>53083</v>
      </c>
      <c r="B211" s="3" t="s">
        <v>148</v>
      </c>
      <c r="C211" s="3" t="s">
        <v>177</v>
      </c>
      <c r="D211" s="4">
        <v>176.66</v>
      </c>
      <c r="E211" s="5">
        <v>20.075099999999999</v>
      </c>
      <c r="F211" s="7">
        <v>10</v>
      </c>
      <c r="G211" s="3" t="s">
        <v>224</v>
      </c>
      <c r="H211" s="12">
        <v>8.8000000000000007</v>
      </c>
    </row>
    <row r="212" spans="1:8" x14ac:dyDescent="0.25">
      <c r="A212" s="22" t="str">
        <f t="shared" si="3"/>
        <v>53083</v>
      </c>
      <c r="B212" s="10" t="s">
        <v>149</v>
      </c>
      <c r="C212" s="10" t="s">
        <v>177</v>
      </c>
      <c r="D212" s="8">
        <v>2944.35</v>
      </c>
      <c r="E212" s="9">
        <v>334.58499999999998</v>
      </c>
      <c r="F212" s="11">
        <v>250</v>
      </c>
      <c r="G212" s="10" t="s">
        <v>224</v>
      </c>
      <c r="H212" s="2">
        <v>8.8000000000000007</v>
      </c>
    </row>
    <row r="213" spans="1:8" x14ac:dyDescent="0.25">
      <c r="A213" s="22" t="str">
        <f t="shared" si="3"/>
        <v>53083</v>
      </c>
      <c r="B213" s="3" t="s">
        <v>104</v>
      </c>
      <c r="C213" s="3" t="s">
        <v>177</v>
      </c>
      <c r="D213" s="4">
        <v>7336.74</v>
      </c>
      <c r="E213" s="5">
        <v>833.72</v>
      </c>
      <c r="F213" s="7">
        <v>500</v>
      </c>
      <c r="G213" s="3" t="s">
        <v>224</v>
      </c>
      <c r="H213" s="12">
        <v>8.8000000000000007</v>
      </c>
    </row>
    <row r="214" spans="1:8" x14ac:dyDescent="0.25">
      <c r="A214" s="22" t="str">
        <f t="shared" si="3"/>
        <v>53083</v>
      </c>
      <c r="B214" s="3" t="s">
        <v>104</v>
      </c>
      <c r="C214" s="3" t="s">
        <v>177</v>
      </c>
      <c r="D214" s="4">
        <v>3668.37</v>
      </c>
      <c r="E214" s="5">
        <v>416.86</v>
      </c>
      <c r="F214" s="7">
        <v>250</v>
      </c>
      <c r="G214" s="3" t="s">
        <v>224</v>
      </c>
      <c r="H214" s="12">
        <v>8.8000000000000007</v>
      </c>
    </row>
    <row r="215" spans="1:8" x14ac:dyDescent="0.25">
      <c r="A215" s="22" t="str">
        <f t="shared" si="3"/>
        <v>53083</v>
      </c>
      <c r="B215" s="10" t="s">
        <v>239</v>
      </c>
      <c r="C215" s="10" t="s">
        <v>177</v>
      </c>
      <c r="D215" s="8">
        <v>246.75</v>
      </c>
      <c r="E215" s="9">
        <v>28.039300000000001</v>
      </c>
      <c r="F215" s="11">
        <v>12</v>
      </c>
      <c r="G215" s="10" t="s">
        <v>224</v>
      </c>
      <c r="H215" s="2">
        <v>8.8000000000000007</v>
      </c>
    </row>
    <row r="216" spans="1:8" x14ac:dyDescent="0.25">
      <c r="A216" s="22" t="str">
        <f t="shared" si="3"/>
        <v>53083</v>
      </c>
      <c r="B216" s="3" t="s">
        <v>162</v>
      </c>
      <c r="C216" s="3" t="s">
        <v>177</v>
      </c>
      <c r="D216" s="4">
        <v>1158.43</v>
      </c>
      <c r="E216" s="5">
        <v>131.63999999999999</v>
      </c>
      <c r="F216" s="7">
        <v>20</v>
      </c>
      <c r="G216" s="3" t="s">
        <v>224</v>
      </c>
      <c r="H216" s="12">
        <v>8.8000000000000007</v>
      </c>
    </row>
    <row r="217" spans="1:8" x14ac:dyDescent="0.25">
      <c r="A217" s="22" t="str">
        <f t="shared" si="3"/>
        <v>53083</v>
      </c>
      <c r="B217" s="10" t="s">
        <v>149</v>
      </c>
      <c r="C217" s="10" t="s">
        <v>177</v>
      </c>
      <c r="D217" s="8">
        <v>2944.35</v>
      </c>
      <c r="E217" s="9">
        <v>334.58499999999998</v>
      </c>
      <c r="F217" s="11">
        <v>250</v>
      </c>
      <c r="G217" s="10" t="s">
        <v>224</v>
      </c>
      <c r="H217" s="2">
        <v>8.8000000000000007</v>
      </c>
    </row>
    <row r="218" spans="1:8" x14ac:dyDescent="0.25">
      <c r="A218" s="22" t="str">
        <f t="shared" si="3"/>
        <v>53083</v>
      </c>
      <c r="B218" s="3" t="s">
        <v>270</v>
      </c>
      <c r="C218" s="3" t="s">
        <v>177</v>
      </c>
      <c r="D218" s="4">
        <v>13840.41</v>
      </c>
      <c r="E218" s="5">
        <v>1738.7451000000001</v>
      </c>
      <c r="F218" s="7">
        <v>1000</v>
      </c>
      <c r="G218" s="3" t="s">
        <v>185</v>
      </c>
      <c r="H218" s="12">
        <v>7.96</v>
      </c>
    </row>
    <row r="219" spans="1:8" x14ac:dyDescent="0.25">
      <c r="A219" s="22" t="str">
        <f t="shared" si="3"/>
        <v>51012</v>
      </c>
      <c r="B219" s="10" t="s">
        <v>19</v>
      </c>
      <c r="C219" s="10" t="s">
        <v>118</v>
      </c>
      <c r="D219" s="8">
        <v>6832.8</v>
      </c>
      <c r="E219" s="9">
        <v>821.25</v>
      </c>
      <c r="F219" s="11">
        <v>250</v>
      </c>
      <c r="G219" s="10" t="s">
        <v>185</v>
      </c>
      <c r="H219" s="2">
        <v>8.32</v>
      </c>
    </row>
    <row r="220" spans="1:8" x14ac:dyDescent="0.25">
      <c r="A220" s="22" t="str">
        <f t="shared" si="3"/>
        <v>51012</v>
      </c>
      <c r="B220" s="3" t="s">
        <v>44</v>
      </c>
      <c r="C220" s="3" t="s">
        <v>118</v>
      </c>
      <c r="D220" s="4">
        <v>1366.56</v>
      </c>
      <c r="E220" s="5">
        <v>164.25</v>
      </c>
      <c r="F220" s="7">
        <v>100</v>
      </c>
      <c r="G220" s="3" t="s">
        <v>185</v>
      </c>
      <c r="H220" s="12">
        <v>8.32</v>
      </c>
    </row>
    <row r="221" spans="1:8" x14ac:dyDescent="0.25">
      <c r="A221" s="22" t="str">
        <f t="shared" si="3"/>
        <v>51012</v>
      </c>
      <c r="B221" s="3" t="s">
        <v>19</v>
      </c>
      <c r="C221" s="3" t="s">
        <v>118</v>
      </c>
      <c r="D221" s="4">
        <v>819.94</v>
      </c>
      <c r="E221" s="5">
        <v>98.55</v>
      </c>
      <c r="F221" s="7">
        <v>30</v>
      </c>
      <c r="G221" s="3" t="s">
        <v>185</v>
      </c>
      <c r="H221" s="12">
        <v>8.32</v>
      </c>
    </row>
    <row r="222" spans="1:8" x14ac:dyDescent="0.25">
      <c r="A222" s="22" t="str">
        <f t="shared" si="3"/>
        <v>51012</v>
      </c>
      <c r="B222" s="3" t="s">
        <v>19</v>
      </c>
      <c r="C222" s="3" t="s">
        <v>118</v>
      </c>
      <c r="D222" s="4">
        <v>1093.25</v>
      </c>
      <c r="E222" s="5">
        <v>131.4</v>
      </c>
      <c r="F222" s="7">
        <v>40</v>
      </c>
      <c r="G222" s="3" t="s">
        <v>185</v>
      </c>
      <c r="H222" s="12">
        <v>8.32</v>
      </c>
    </row>
    <row r="223" spans="1:8" x14ac:dyDescent="0.25">
      <c r="A223" s="22" t="str">
        <f t="shared" si="3"/>
        <v>51012</v>
      </c>
      <c r="B223" s="10" t="s">
        <v>188</v>
      </c>
      <c r="C223" s="10" t="s">
        <v>118</v>
      </c>
      <c r="D223" s="8">
        <v>341.64</v>
      </c>
      <c r="E223" s="9">
        <v>41.0625</v>
      </c>
      <c r="F223" s="11">
        <v>10</v>
      </c>
      <c r="G223" s="10" t="s">
        <v>185</v>
      </c>
      <c r="H223" s="2">
        <v>8.32</v>
      </c>
    </row>
    <row r="224" spans="1:8" x14ac:dyDescent="0.25">
      <c r="A224" s="22" t="str">
        <f t="shared" si="3"/>
        <v>51012</v>
      </c>
      <c r="B224" s="3" t="s">
        <v>293</v>
      </c>
      <c r="C224" s="3" t="s">
        <v>118</v>
      </c>
      <c r="D224" s="4">
        <v>455.38</v>
      </c>
      <c r="E224" s="5">
        <v>49.822499999999998</v>
      </c>
      <c r="F224" s="7">
        <v>7</v>
      </c>
      <c r="G224" s="3" t="s">
        <v>185</v>
      </c>
      <c r="H224" s="12">
        <v>9.14</v>
      </c>
    </row>
    <row r="225" spans="1:8" x14ac:dyDescent="0.25">
      <c r="A225" s="22" t="str">
        <f t="shared" si="3"/>
        <v>51012</v>
      </c>
      <c r="B225" s="10" t="s">
        <v>93</v>
      </c>
      <c r="C225" s="10" t="s">
        <v>118</v>
      </c>
      <c r="D225" s="8">
        <v>114.09</v>
      </c>
      <c r="E225" s="9">
        <v>12.483000000000001</v>
      </c>
      <c r="F225" s="11">
        <v>2</v>
      </c>
      <c r="G225" s="10" t="s">
        <v>185</v>
      </c>
      <c r="H225" s="2">
        <v>9.14</v>
      </c>
    </row>
    <row r="226" spans="1:8" x14ac:dyDescent="0.25">
      <c r="A226" s="22" t="str">
        <f t="shared" si="3"/>
        <v>51012</v>
      </c>
      <c r="B226" s="10" t="s">
        <v>297</v>
      </c>
      <c r="C226" s="10" t="s">
        <v>118</v>
      </c>
      <c r="D226" s="8">
        <v>109.78</v>
      </c>
      <c r="E226" s="9">
        <v>9.8550000000000004</v>
      </c>
      <c r="F226" s="11">
        <v>2</v>
      </c>
      <c r="G226" s="10" t="s">
        <v>59</v>
      </c>
      <c r="H226" s="2">
        <v>11.14</v>
      </c>
    </row>
    <row r="227" spans="1:8" x14ac:dyDescent="0.25">
      <c r="A227" s="22" t="str">
        <f t="shared" si="3"/>
        <v>51012</v>
      </c>
      <c r="B227" s="10" t="s">
        <v>290</v>
      </c>
      <c r="C227" s="10" t="s">
        <v>118</v>
      </c>
      <c r="D227" s="8">
        <v>578.16</v>
      </c>
      <c r="E227" s="9">
        <v>65.7</v>
      </c>
      <c r="F227" s="11">
        <v>10</v>
      </c>
      <c r="G227" s="10" t="s">
        <v>59</v>
      </c>
      <c r="H227" s="2">
        <v>8.8000000000000007</v>
      </c>
    </row>
    <row r="228" spans="1:8" x14ac:dyDescent="0.25">
      <c r="A228" s="22" t="str">
        <f t="shared" si="3"/>
        <v>51012</v>
      </c>
      <c r="B228" s="10" t="s">
        <v>277</v>
      </c>
      <c r="C228" s="10" t="s">
        <v>118</v>
      </c>
      <c r="D228" s="8">
        <v>313.17</v>
      </c>
      <c r="E228" s="9">
        <v>35.587499999999999</v>
      </c>
      <c r="F228" s="11">
        <v>13</v>
      </c>
      <c r="G228" s="10" t="s">
        <v>59</v>
      </c>
      <c r="H228" s="2">
        <v>8.8000000000000007</v>
      </c>
    </row>
    <row r="229" spans="1:8" x14ac:dyDescent="0.25">
      <c r="A229" s="22" t="str">
        <f t="shared" si="3"/>
        <v>51012</v>
      </c>
      <c r="B229" s="10" t="s">
        <v>5</v>
      </c>
      <c r="C229" s="10" t="s">
        <v>118</v>
      </c>
      <c r="D229" s="8">
        <v>269.42</v>
      </c>
      <c r="E229" s="9">
        <v>30.616199999999999</v>
      </c>
      <c r="F229" s="11">
        <v>6</v>
      </c>
      <c r="G229" s="10" t="s">
        <v>59</v>
      </c>
      <c r="H229" s="2">
        <v>8.8000000000000007</v>
      </c>
    </row>
    <row r="230" spans="1:8" x14ac:dyDescent="0.25">
      <c r="A230" s="22" t="str">
        <f t="shared" si="3"/>
        <v>51012</v>
      </c>
      <c r="B230" s="3" t="s">
        <v>41</v>
      </c>
      <c r="C230" s="3" t="s">
        <v>118</v>
      </c>
      <c r="D230" s="4">
        <v>316.45</v>
      </c>
      <c r="E230" s="5">
        <v>35.959800000000001</v>
      </c>
      <c r="F230" s="7">
        <v>4</v>
      </c>
      <c r="G230" s="3" t="s">
        <v>59</v>
      </c>
      <c r="H230" s="12">
        <v>8.8000000000000007</v>
      </c>
    </row>
    <row r="231" spans="1:8" x14ac:dyDescent="0.25">
      <c r="A231" s="22" t="str">
        <f t="shared" si="3"/>
        <v>51012</v>
      </c>
      <c r="B231" s="10" t="s">
        <v>90</v>
      </c>
      <c r="C231" s="10" t="s">
        <v>118</v>
      </c>
      <c r="D231" s="8">
        <v>308.35000000000002</v>
      </c>
      <c r="E231" s="9">
        <v>35.04</v>
      </c>
      <c r="F231" s="11">
        <v>8</v>
      </c>
      <c r="G231" s="10" t="s">
        <v>59</v>
      </c>
      <c r="H231" s="2">
        <v>8.8000000000000007</v>
      </c>
    </row>
    <row r="232" spans="1:8" x14ac:dyDescent="0.25">
      <c r="A232" s="22" t="str">
        <f t="shared" si="3"/>
        <v>51012</v>
      </c>
      <c r="B232" s="3" t="s">
        <v>145</v>
      </c>
      <c r="C232" s="3" t="s">
        <v>118</v>
      </c>
      <c r="D232" s="4">
        <v>566.6</v>
      </c>
      <c r="E232" s="5">
        <v>64.385999999999996</v>
      </c>
      <c r="F232" s="7">
        <v>24</v>
      </c>
      <c r="G232" s="3" t="s">
        <v>59</v>
      </c>
      <c r="H232" s="12">
        <v>8.8000000000000007</v>
      </c>
    </row>
    <row r="233" spans="1:8" x14ac:dyDescent="0.25">
      <c r="A233" s="22" t="str">
        <f t="shared" si="3"/>
        <v>51012</v>
      </c>
      <c r="B233" s="10" t="s">
        <v>193</v>
      </c>
      <c r="C233" s="10" t="s">
        <v>118</v>
      </c>
      <c r="D233" s="8">
        <v>131.82</v>
      </c>
      <c r="E233" s="9">
        <v>14.9796</v>
      </c>
      <c r="F233" s="11">
        <v>4</v>
      </c>
      <c r="G233" s="10" t="s">
        <v>59</v>
      </c>
      <c r="H233" s="2">
        <v>8.8000000000000007</v>
      </c>
    </row>
    <row r="234" spans="1:8" x14ac:dyDescent="0.25">
      <c r="A234" s="22" t="str">
        <f t="shared" si="3"/>
        <v>51012</v>
      </c>
      <c r="B234" s="3" t="s">
        <v>296</v>
      </c>
      <c r="C234" s="3" t="s">
        <v>118</v>
      </c>
      <c r="D234" s="4">
        <v>225.1</v>
      </c>
      <c r="E234" s="5">
        <v>25.5792</v>
      </c>
      <c r="F234" s="7">
        <v>8</v>
      </c>
      <c r="G234" s="3" t="s">
        <v>224</v>
      </c>
      <c r="H234" s="12">
        <v>8.8000000000000007</v>
      </c>
    </row>
    <row r="235" spans="1:8" x14ac:dyDescent="0.25">
      <c r="A235" s="22" t="str">
        <f t="shared" si="3"/>
        <v>51012</v>
      </c>
      <c r="B235" s="3" t="s">
        <v>19</v>
      </c>
      <c r="C235" s="3" t="s">
        <v>118</v>
      </c>
      <c r="D235" s="4">
        <v>809.42</v>
      </c>
      <c r="E235" s="5">
        <v>91.98</v>
      </c>
      <c r="F235" s="7">
        <v>28</v>
      </c>
      <c r="G235" s="3" t="s">
        <v>224</v>
      </c>
      <c r="H235" s="12">
        <v>8.8000000000000007</v>
      </c>
    </row>
    <row r="236" spans="1:8" x14ac:dyDescent="0.25">
      <c r="A236" s="22" t="str">
        <f t="shared" si="3"/>
        <v>51012</v>
      </c>
      <c r="B236" s="3" t="s">
        <v>290</v>
      </c>
      <c r="C236" s="3" t="s">
        <v>118</v>
      </c>
      <c r="D236" s="4">
        <v>1156.32</v>
      </c>
      <c r="E236" s="5">
        <v>131.4</v>
      </c>
      <c r="F236" s="7">
        <v>20</v>
      </c>
      <c r="G236" s="3" t="s">
        <v>224</v>
      </c>
      <c r="H236" s="12">
        <v>8.8000000000000007</v>
      </c>
    </row>
    <row r="237" spans="1:8" x14ac:dyDescent="0.25">
      <c r="A237" s="22" t="str">
        <f t="shared" si="3"/>
        <v>51012</v>
      </c>
      <c r="B237" s="3" t="s">
        <v>274</v>
      </c>
      <c r="C237" s="3" t="s">
        <v>118</v>
      </c>
      <c r="D237" s="4">
        <v>286</v>
      </c>
      <c r="E237" s="5">
        <v>32.499600000000001</v>
      </c>
      <c r="F237" s="7">
        <v>4</v>
      </c>
      <c r="G237" s="3" t="s">
        <v>224</v>
      </c>
      <c r="H237" s="12">
        <v>8.8000000000000007</v>
      </c>
    </row>
    <row r="238" spans="1:8" x14ac:dyDescent="0.25">
      <c r="A238" s="22" t="str">
        <f t="shared" si="3"/>
        <v>51012</v>
      </c>
      <c r="B238" s="10" t="s">
        <v>66</v>
      </c>
      <c r="C238" s="10" t="s">
        <v>118</v>
      </c>
      <c r="D238" s="8">
        <v>187.32</v>
      </c>
      <c r="E238" s="9">
        <v>21.286799999999999</v>
      </c>
      <c r="F238" s="11">
        <v>8</v>
      </c>
      <c r="G238" s="10" t="s">
        <v>224</v>
      </c>
      <c r="H238" s="2">
        <v>8.8000000000000007</v>
      </c>
    </row>
    <row r="239" spans="1:8" x14ac:dyDescent="0.25">
      <c r="A239" s="22" t="str">
        <f t="shared" si="3"/>
        <v>51012</v>
      </c>
      <c r="B239" s="10" t="s">
        <v>66</v>
      </c>
      <c r="C239" s="10" t="s">
        <v>118</v>
      </c>
      <c r="D239" s="8">
        <v>140.49</v>
      </c>
      <c r="E239" s="9">
        <v>15.9651</v>
      </c>
      <c r="F239" s="11">
        <v>6</v>
      </c>
      <c r="G239" s="10" t="s">
        <v>224</v>
      </c>
      <c r="H239" s="2">
        <v>8.8000000000000007</v>
      </c>
    </row>
    <row r="240" spans="1:8" x14ac:dyDescent="0.25">
      <c r="A240" s="22" t="str">
        <f t="shared" si="3"/>
        <v>51012</v>
      </c>
      <c r="B240" s="3" t="s">
        <v>211</v>
      </c>
      <c r="C240" s="3" t="s">
        <v>118</v>
      </c>
      <c r="D240" s="4">
        <v>308.83</v>
      </c>
      <c r="E240" s="5">
        <v>35.094799999999999</v>
      </c>
      <c r="F240" s="7">
        <v>5</v>
      </c>
      <c r="G240" s="3" t="s">
        <v>224</v>
      </c>
      <c r="H240" s="12">
        <v>8.8000000000000007</v>
      </c>
    </row>
    <row r="241" spans="1:8" x14ac:dyDescent="0.25">
      <c r="A241" s="22" t="str">
        <f t="shared" si="3"/>
        <v>51012</v>
      </c>
      <c r="B241" s="3" t="s">
        <v>73</v>
      </c>
      <c r="C241" s="3" t="s">
        <v>118</v>
      </c>
      <c r="D241" s="4">
        <v>60.99</v>
      </c>
      <c r="E241" s="5">
        <v>5.4749999999999996</v>
      </c>
      <c r="F241" s="7">
        <v>5</v>
      </c>
      <c r="G241" s="3" t="s">
        <v>224</v>
      </c>
      <c r="H241" s="12">
        <v>11.14</v>
      </c>
    </row>
    <row r="242" spans="1:8" x14ac:dyDescent="0.25">
      <c r="A242" s="22" t="str">
        <f t="shared" si="3"/>
        <v>51012</v>
      </c>
      <c r="B242" s="10" t="s">
        <v>159</v>
      </c>
      <c r="C242" s="10" t="s">
        <v>118</v>
      </c>
      <c r="D242" s="8">
        <v>439.63</v>
      </c>
      <c r="E242" s="9">
        <v>39.463799999999999</v>
      </c>
      <c r="F242" s="11">
        <v>34</v>
      </c>
      <c r="G242" s="10" t="s">
        <v>224</v>
      </c>
      <c r="H242" s="2">
        <v>11.14</v>
      </c>
    </row>
    <row r="243" spans="1:8" x14ac:dyDescent="0.25">
      <c r="A243" s="22" t="str">
        <f t="shared" si="3"/>
        <v>51012</v>
      </c>
      <c r="B243" s="10" t="s">
        <v>297</v>
      </c>
      <c r="C243" s="10" t="s">
        <v>118</v>
      </c>
      <c r="D243" s="8">
        <v>274.45999999999998</v>
      </c>
      <c r="E243" s="9">
        <v>24.637499999999999</v>
      </c>
      <c r="F243" s="11">
        <v>5</v>
      </c>
      <c r="G243" s="10" t="s">
        <v>266</v>
      </c>
      <c r="H243" s="2">
        <v>11.14</v>
      </c>
    </row>
    <row r="244" spans="1:8" x14ac:dyDescent="0.25">
      <c r="A244" s="22" t="str">
        <f t="shared" si="3"/>
        <v>51012</v>
      </c>
      <c r="B244" s="10" t="s">
        <v>290</v>
      </c>
      <c r="C244" s="10" t="s">
        <v>118</v>
      </c>
      <c r="D244" s="8">
        <v>578.16</v>
      </c>
      <c r="E244" s="9">
        <v>65.7</v>
      </c>
      <c r="F244" s="11">
        <v>10</v>
      </c>
      <c r="G244" s="10" t="s">
        <v>266</v>
      </c>
      <c r="H244" s="2">
        <v>8.8000000000000007</v>
      </c>
    </row>
    <row r="245" spans="1:8" x14ac:dyDescent="0.25">
      <c r="A245" s="22" t="str">
        <f t="shared" si="3"/>
        <v>51848</v>
      </c>
      <c r="B245" s="3" t="s">
        <v>18</v>
      </c>
      <c r="C245" s="3" t="s">
        <v>81</v>
      </c>
      <c r="D245" s="4">
        <v>512.51</v>
      </c>
      <c r="E245" s="5">
        <v>40.515000000000001</v>
      </c>
      <c r="F245" s="7">
        <v>10</v>
      </c>
      <c r="G245" s="3" t="s">
        <v>59</v>
      </c>
      <c r="H245" s="12">
        <v>12.65</v>
      </c>
    </row>
    <row r="246" spans="1:8" x14ac:dyDescent="0.25">
      <c r="A246" s="22" t="str">
        <f t="shared" si="3"/>
        <v>51848</v>
      </c>
      <c r="B246" s="10" t="s">
        <v>143</v>
      </c>
      <c r="C246" s="10" t="s">
        <v>81</v>
      </c>
      <c r="D246" s="8">
        <v>83.11</v>
      </c>
      <c r="E246" s="9">
        <v>6.57</v>
      </c>
      <c r="F246" s="11">
        <v>6</v>
      </c>
      <c r="G246" s="10" t="s">
        <v>59</v>
      </c>
      <c r="H246" s="2">
        <v>12.65</v>
      </c>
    </row>
    <row r="247" spans="1:8" x14ac:dyDescent="0.25">
      <c r="A247" s="22" t="str">
        <f t="shared" si="3"/>
        <v>53082</v>
      </c>
      <c r="B247" s="10" t="s">
        <v>7</v>
      </c>
      <c r="C247" s="10" t="s">
        <v>43</v>
      </c>
      <c r="D247" s="8">
        <v>159.72999999999999</v>
      </c>
      <c r="E247" s="9">
        <v>17.476199999999999</v>
      </c>
      <c r="F247" s="11">
        <v>4</v>
      </c>
      <c r="G247" s="10" t="s">
        <v>185</v>
      </c>
      <c r="H247" s="2">
        <v>9.14</v>
      </c>
    </row>
    <row r="248" spans="1:8" x14ac:dyDescent="0.25">
      <c r="A248" s="22" t="str">
        <f t="shared" si="3"/>
        <v>53082</v>
      </c>
      <c r="B248" s="3" t="s">
        <v>94</v>
      </c>
      <c r="C248" s="3" t="s">
        <v>43</v>
      </c>
      <c r="D248" s="4">
        <v>640.04999999999995</v>
      </c>
      <c r="E248" s="5">
        <v>70.0274</v>
      </c>
      <c r="F248" s="7">
        <v>8</v>
      </c>
      <c r="G248" s="3" t="s">
        <v>185</v>
      </c>
      <c r="H248" s="12">
        <v>9.14</v>
      </c>
    </row>
    <row r="249" spans="1:8" x14ac:dyDescent="0.25">
      <c r="A249" s="22" t="str">
        <f t="shared" si="3"/>
        <v>53082</v>
      </c>
      <c r="B249" s="3" t="s">
        <v>25</v>
      </c>
      <c r="C249" s="3" t="s">
        <v>43</v>
      </c>
      <c r="D249" s="4">
        <v>452.6</v>
      </c>
      <c r="E249" s="5">
        <v>51.432200000000002</v>
      </c>
      <c r="F249" s="7">
        <v>11</v>
      </c>
      <c r="G249" s="3" t="s">
        <v>59</v>
      </c>
      <c r="H249" s="12">
        <v>8.8000000000000007</v>
      </c>
    </row>
    <row r="250" spans="1:8" x14ac:dyDescent="0.25">
      <c r="A250" s="22" t="str">
        <f t="shared" si="3"/>
        <v>53082</v>
      </c>
      <c r="B250" s="10" t="s">
        <v>157</v>
      </c>
      <c r="C250" s="10" t="s">
        <v>43</v>
      </c>
      <c r="D250" s="8">
        <v>485.65</v>
      </c>
      <c r="E250" s="9">
        <v>55.188000000000002</v>
      </c>
      <c r="F250" s="11">
        <v>14</v>
      </c>
      <c r="G250" s="10" t="s">
        <v>59</v>
      </c>
      <c r="H250" s="2">
        <v>8.8000000000000007</v>
      </c>
    </row>
    <row r="251" spans="1:8" x14ac:dyDescent="0.25">
      <c r="A251" s="22" t="str">
        <f t="shared" si="3"/>
        <v>53082</v>
      </c>
      <c r="B251" s="3" t="s">
        <v>79</v>
      </c>
      <c r="C251" s="3" t="s">
        <v>43</v>
      </c>
      <c r="D251" s="4">
        <v>155.13999999999999</v>
      </c>
      <c r="E251" s="5">
        <v>17.6295</v>
      </c>
      <c r="F251" s="7">
        <v>7</v>
      </c>
      <c r="G251" s="3" t="s">
        <v>59</v>
      </c>
      <c r="H251" s="12">
        <v>8.8000000000000007</v>
      </c>
    </row>
    <row r="252" spans="1:8" x14ac:dyDescent="0.25">
      <c r="A252" s="22" t="str">
        <f t="shared" si="3"/>
        <v>53082</v>
      </c>
      <c r="B252" s="10" t="s">
        <v>111</v>
      </c>
      <c r="C252" s="10" t="s">
        <v>43</v>
      </c>
      <c r="D252" s="8">
        <v>309.32</v>
      </c>
      <c r="E252" s="9">
        <v>35.149500000000003</v>
      </c>
      <c r="F252" s="11">
        <v>6</v>
      </c>
      <c r="G252" s="10" t="s">
        <v>224</v>
      </c>
      <c r="H252" s="2">
        <v>8.8000000000000007</v>
      </c>
    </row>
    <row r="253" spans="1:8" x14ac:dyDescent="0.25">
      <c r="A253" s="22" t="str">
        <f t="shared" si="3"/>
        <v>53082</v>
      </c>
      <c r="B253" s="3" t="s">
        <v>60</v>
      </c>
      <c r="C253" s="3" t="s">
        <v>43</v>
      </c>
      <c r="D253" s="4">
        <v>97.59</v>
      </c>
      <c r="E253" s="5">
        <v>8.76</v>
      </c>
      <c r="F253" s="7">
        <v>2</v>
      </c>
      <c r="G253" s="3" t="s">
        <v>224</v>
      </c>
      <c r="H253" s="12">
        <v>11.14</v>
      </c>
    </row>
    <row r="254" spans="1:8" x14ac:dyDescent="0.25">
      <c r="A254" s="22" t="str">
        <f t="shared" si="3"/>
        <v>53082</v>
      </c>
      <c r="B254" s="10" t="s">
        <v>34</v>
      </c>
      <c r="C254" s="10" t="s">
        <v>43</v>
      </c>
      <c r="D254" s="8">
        <v>1156.32</v>
      </c>
      <c r="E254" s="9">
        <v>131.4</v>
      </c>
      <c r="F254" s="11">
        <v>20</v>
      </c>
      <c r="G254" s="10" t="s">
        <v>224</v>
      </c>
      <c r="H254" s="2">
        <v>8.8000000000000007</v>
      </c>
    </row>
    <row r="255" spans="1:8" x14ac:dyDescent="0.25">
      <c r="A255" s="22" t="str">
        <f t="shared" si="3"/>
        <v>53082</v>
      </c>
      <c r="B255" s="3" t="s">
        <v>75</v>
      </c>
      <c r="C255" s="3" t="s">
        <v>43</v>
      </c>
      <c r="D255" s="4">
        <v>252.95</v>
      </c>
      <c r="E255" s="5">
        <v>28.7438</v>
      </c>
      <c r="F255" s="7">
        <v>7</v>
      </c>
      <c r="G255" s="3" t="s">
        <v>266</v>
      </c>
      <c r="H255" s="12">
        <v>8.8000000000000007</v>
      </c>
    </row>
    <row r="256" spans="1:8" x14ac:dyDescent="0.25">
      <c r="A256" s="22" t="str">
        <f t="shared" si="3"/>
        <v>53082</v>
      </c>
      <c r="B256" s="10" t="s">
        <v>160</v>
      </c>
      <c r="C256" s="10" t="s">
        <v>43</v>
      </c>
      <c r="D256" s="8">
        <v>346.9</v>
      </c>
      <c r="E256" s="9">
        <v>39.42</v>
      </c>
      <c r="F256" s="11">
        <v>12</v>
      </c>
      <c r="G256" s="10" t="s">
        <v>266</v>
      </c>
      <c r="H256" s="2">
        <v>8.8000000000000007</v>
      </c>
    </row>
    <row r="257" spans="1:8" x14ac:dyDescent="0.25">
      <c r="A257" s="22" t="str">
        <f t="shared" si="3"/>
        <v>53046</v>
      </c>
      <c r="B257" s="10" t="s">
        <v>213</v>
      </c>
      <c r="C257" s="10" t="s">
        <v>229</v>
      </c>
      <c r="D257" s="8">
        <v>55.44</v>
      </c>
      <c r="E257" s="9">
        <v>4.9770000000000003</v>
      </c>
      <c r="F257" s="11">
        <v>3</v>
      </c>
      <c r="G257" s="10" t="s">
        <v>185</v>
      </c>
      <c r="H257" s="2">
        <v>11.14</v>
      </c>
    </row>
    <row r="258" spans="1:8" x14ac:dyDescent="0.25">
      <c r="A258" s="22" t="str">
        <f t="shared" ref="A258:A321" si="4">LEFT(B258,5)</f>
        <v>53046</v>
      </c>
      <c r="B258" s="3" t="s">
        <v>132</v>
      </c>
      <c r="C258" s="3" t="s">
        <v>229</v>
      </c>
      <c r="D258" s="4">
        <v>180.64</v>
      </c>
      <c r="E258" s="5">
        <v>20.5274</v>
      </c>
      <c r="F258" s="7">
        <v>16</v>
      </c>
      <c r="G258" s="3" t="s">
        <v>59</v>
      </c>
      <c r="H258" s="12">
        <v>8.8000000000000007</v>
      </c>
    </row>
    <row r="259" spans="1:8" x14ac:dyDescent="0.25">
      <c r="A259" s="22" t="str">
        <f t="shared" si="4"/>
        <v>53046</v>
      </c>
      <c r="B259" s="10" t="s">
        <v>198</v>
      </c>
      <c r="C259" s="10" t="s">
        <v>229</v>
      </c>
      <c r="D259" s="8">
        <v>33.090000000000003</v>
      </c>
      <c r="E259" s="9">
        <v>3.7604000000000002</v>
      </c>
      <c r="F259" s="11">
        <v>2</v>
      </c>
      <c r="G259" s="10" t="s">
        <v>59</v>
      </c>
      <c r="H259" s="2">
        <v>8.8000000000000007</v>
      </c>
    </row>
    <row r="260" spans="1:8" x14ac:dyDescent="0.25">
      <c r="A260" s="22" t="str">
        <f t="shared" si="4"/>
        <v>53046</v>
      </c>
      <c r="B260" s="3" t="s">
        <v>76</v>
      </c>
      <c r="C260" s="3" t="s">
        <v>229</v>
      </c>
      <c r="D260" s="4">
        <v>591.75</v>
      </c>
      <c r="E260" s="5">
        <v>67.244799999999998</v>
      </c>
      <c r="F260" s="7">
        <v>16</v>
      </c>
      <c r="G260" s="3" t="s">
        <v>59</v>
      </c>
      <c r="H260" s="12">
        <v>8.8000000000000007</v>
      </c>
    </row>
    <row r="261" spans="1:8" x14ac:dyDescent="0.25">
      <c r="A261" s="22" t="str">
        <f t="shared" si="4"/>
        <v>53046</v>
      </c>
      <c r="B261" s="10" t="s">
        <v>286</v>
      </c>
      <c r="C261" s="10" t="s">
        <v>229</v>
      </c>
      <c r="D261" s="8">
        <v>42.82</v>
      </c>
      <c r="E261" s="9">
        <v>4.8663999999999996</v>
      </c>
      <c r="F261" s="11">
        <v>2</v>
      </c>
      <c r="G261" s="10" t="s">
        <v>59</v>
      </c>
      <c r="H261" s="2">
        <v>8.8000000000000007</v>
      </c>
    </row>
    <row r="262" spans="1:8" x14ac:dyDescent="0.25">
      <c r="A262" s="22" t="str">
        <f t="shared" si="4"/>
        <v>53046</v>
      </c>
      <c r="B262" s="3" t="s">
        <v>129</v>
      </c>
      <c r="C262" s="3" t="s">
        <v>229</v>
      </c>
      <c r="D262" s="4">
        <v>50.61</v>
      </c>
      <c r="E262" s="5">
        <v>5.7511999999999999</v>
      </c>
      <c r="F262" s="7">
        <v>2</v>
      </c>
      <c r="G262" s="3" t="s">
        <v>59</v>
      </c>
      <c r="H262" s="12">
        <v>8.8000000000000007</v>
      </c>
    </row>
    <row r="263" spans="1:8" x14ac:dyDescent="0.25">
      <c r="A263" s="22" t="str">
        <f t="shared" si="4"/>
        <v>53046</v>
      </c>
      <c r="B263" s="10" t="s">
        <v>246</v>
      </c>
      <c r="C263" s="10" t="s">
        <v>229</v>
      </c>
      <c r="D263" s="8">
        <v>54.5</v>
      </c>
      <c r="E263" s="9">
        <v>6.1936</v>
      </c>
      <c r="F263" s="11">
        <v>2</v>
      </c>
      <c r="G263" s="10" t="s">
        <v>59</v>
      </c>
      <c r="H263" s="2">
        <v>8.8000000000000007</v>
      </c>
    </row>
    <row r="264" spans="1:8" x14ac:dyDescent="0.25">
      <c r="A264" s="22" t="str">
        <f t="shared" si="4"/>
        <v>53046</v>
      </c>
      <c r="B264" s="3" t="s">
        <v>264</v>
      </c>
      <c r="C264" s="3" t="s">
        <v>229</v>
      </c>
      <c r="D264" s="4">
        <v>184.81</v>
      </c>
      <c r="E264" s="5">
        <v>16.59</v>
      </c>
      <c r="F264" s="7">
        <v>3</v>
      </c>
      <c r="G264" s="3" t="s">
        <v>266</v>
      </c>
      <c r="H264" s="12">
        <v>11.14</v>
      </c>
    </row>
    <row r="265" spans="1:8" x14ac:dyDescent="0.25">
      <c r="A265" s="22" t="str">
        <f t="shared" si="4"/>
        <v>23046</v>
      </c>
      <c r="B265" s="10" t="s">
        <v>20</v>
      </c>
      <c r="C265" s="10" t="s">
        <v>229</v>
      </c>
      <c r="D265" s="8">
        <v>229.77</v>
      </c>
      <c r="E265" s="9">
        <v>16.59</v>
      </c>
      <c r="F265" s="11">
        <v>5</v>
      </c>
      <c r="G265" s="10" t="s">
        <v>266</v>
      </c>
      <c r="H265" s="2">
        <v>13.85</v>
      </c>
    </row>
    <row r="266" spans="1:8" x14ac:dyDescent="0.25">
      <c r="A266" s="22" t="str">
        <f t="shared" si="4"/>
        <v>53073</v>
      </c>
      <c r="B266" s="3" t="s">
        <v>112</v>
      </c>
      <c r="C266" s="3" t="s">
        <v>69</v>
      </c>
      <c r="D266" s="4">
        <v>272.52</v>
      </c>
      <c r="E266" s="5">
        <v>30.968</v>
      </c>
      <c r="F266" s="7">
        <v>8</v>
      </c>
      <c r="G266" s="3" t="s">
        <v>59</v>
      </c>
      <c r="H266" s="12">
        <v>8.8000000000000007</v>
      </c>
    </row>
    <row r="267" spans="1:8" x14ac:dyDescent="0.25">
      <c r="A267" s="22" t="str">
        <f t="shared" si="4"/>
        <v>53073</v>
      </c>
      <c r="B267" s="10" t="s">
        <v>82</v>
      </c>
      <c r="C267" s="10" t="s">
        <v>69</v>
      </c>
      <c r="D267" s="8">
        <v>608.29999999999995</v>
      </c>
      <c r="E267" s="9">
        <v>69.125</v>
      </c>
      <c r="F267" s="11">
        <v>25</v>
      </c>
      <c r="G267" s="10" t="s">
        <v>224</v>
      </c>
      <c r="H267" s="2">
        <v>8.8000000000000007</v>
      </c>
    </row>
    <row r="268" spans="1:8" x14ac:dyDescent="0.25">
      <c r="A268" s="22" t="str">
        <f t="shared" si="4"/>
        <v>50344</v>
      </c>
      <c r="B268" s="10" t="s">
        <v>107</v>
      </c>
      <c r="C268" s="10" t="s">
        <v>37</v>
      </c>
      <c r="D268" s="8">
        <v>28.1</v>
      </c>
      <c r="E268" s="9">
        <v>2.8944000000000001</v>
      </c>
      <c r="F268" s="11">
        <v>1</v>
      </c>
      <c r="G268" s="10" t="s">
        <v>185</v>
      </c>
      <c r="H268" s="2">
        <v>9.7100000000000009</v>
      </c>
    </row>
    <row r="269" spans="1:8" x14ac:dyDescent="0.25">
      <c r="A269" s="22" t="str">
        <f t="shared" si="4"/>
        <v>50344</v>
      </c>
      <c r="B269" s="3" t="s">
        <v>120</v>
      </c>
      <c r="C269" s="3" t="s">
        <v>37</v>
      </c>
      <c r="D269" s="4">
        <v>31.36</v>
      </c>
      <c r="E269" s="5">
        <v>3.2292000000000001</v>
      </c>
      <c r="F269" s="7">
        <v>1</v>
      </c>
      <c r="G269" s="3" t="s">
        <v>185</v>
      </c>
      <c r="H269" s="12">
        <v>9.7100000000000009</v>
      </c>
    </row>
    <row r="270" spans="1:8" x14ac:dyDescent="0.25">
      <c r="A270" s="22" t="str">
        <f t="shared" si="4"/>
        <v>50344</v>
      </c>
      <c r="B270" s="10" t="s">
        <v>56</v>
      </c>
      <c r="C270" s="10" t="s">
        <v>37</v>
      </c>
      <c r="D270" s="8">
        <v>182.47</v>
      </c>
      <c r="E270" s="9">
        <v>18.792000000000002</v>
      </c>
      <c r="F270" s="11">
        <v>12</v>
      </c>
      <c r="G270" s="10" t="s">
        <v>185</v>
      </c>
      <c r="H270" s="2">
        <v>9.7100000000000009</v>
      </c>
    </row>
    <row r="271" spans="1:8" x14ac:dyDescent="0.25">
      <c r="A271" s="22" t="str">
        <f t="shared" si="4"/>
        <v>50344</v>
      </c>
      <c r="B271" s="3" t="s">
        <v>51</v>
      </c>
      <c r="C271" s="3" t="s">
        <v>37</v>
      </c>
      <c r="D271" s="4">
        <v>41.16</v>
      </c>
      <c r="E271" s="5">
        <v>4.2389999999999999</v>
      </c>
      <c r="F271" s="7">
        <v>1</v>
      </c>
      <c r="G271" s="3" t="s">
        <v>185</v>
      </c>
      <c r="H271" s="12">
        <v>9.7100000000000009</v>
      </c>
    </row>
    <row r="272" spans="1:8" x14ac:dyDescent="0.25">
      <c r="A272" s="22" t="str">
        <f t="shared" si="4"/>
        <v>50344</v>
      </c>
      <c r="B272" s="10" t="s">
        <v>12</v>
      </c>
      <c r="C272" s="10" t="s">
        <v>37</v>
      </c>
      <c r="D272" s="8">
        <v>50.97</v>
      </c>
      <c r="E272" s="9">
        <v>5.2488000000000001</v>
      </c>
      <c r="F272" s="11">
        <v>1</v>
      </c>
      <c r="G272" s="10" t="s">
        <v>185</v>
      </c>
      <c r="H272" s="2">
        <v>9.7100000000000009</v>
      </c>
    </row>
    <row r="273" spans="1:8" x14ac:dyDescent="0.25">
      <c r="A273" s="22" t="str">
        <f t="shared" si="4"/>
        <v>50344</v>
      </c>
      <c r="B273" s="3" t="s">
        <v>300</v>
      </c>
      <c r="C273" s="3" t="s">
        <v>37</v>
      </c>
      <c r="D273" s="4">
        <v>56.31</v>
      </c>
      <c r="E273" s="5">
        <v>5.7995999999999999</v>
      </c>
      <c r="F273" s="7">
        <v>1</v>
      </c>
      <c r="G273" s="3" t="s">
        <v>185</v>
      </c>
      <c r="H273" s="12">
        <v>9.7100000000000009</v>
      </c>
    </row>
    <row r="274" spans="1:8" x14ac:dyDescent="0.25">
      <c r="A274" s="22" t="str">
        <f t="shared" si="4"/>
        <v>50344</v>
      </c>
      <c r="B274" s="10" t="s">
        <v>258</v>
      </c>
      <c r="C274" s="10" t="s">
        <v>37</v>
      </c>
      <c r="D274" s="8">
        <v>47.19</v>
      </c>
      <c r="E274" s="9">
        <v>4.8600000000000003</v>
      </c>
      <c r="F274" s="11">
        <v>1</v>
      </c>
      <c r="G274" s="10" t="s">
        <v>185</v>
      </c>
      <c r="H274" s="2">
        <v>9.7100000000000009</v>
      </c>
    </row>
    <row r="275" spans="1:8" x14ac:dyDescent="0.25">
      <c r="A275" s="22" t="str">
        <f t="shared" si="4"/>
        <v>50344</v>
      </c>
      <c r="B275" s="3" t="s">
        <v>196</v>
      </c>
      <c r="C275" s="3" t="s">
        <v>37</v>
      </c>
      <c r="D275" s="4">
        <v>37.44</v>
      </c>
      <c r="E275" s="5">
        <v>3.8555999999999999</v>
      </c>
      <c r="F275" s="7">
        <v>1</v>
      </c>
      <c r="G275" s="3" t="s">
        <v>185</v>
      </c>
      <c r="H275" s="12">
        <v>9.7100000000000009</v>
      </c>
    </row>
    <row r="276" spans="1:8" x14ac:dyDescent="0.25">
      <c r="A276" s="22" t="str">
        <f t="shared" si="4"/>
        <v>50344</v>
      </c>
      <c r="B276" s="10" t="s">
        <v>227</v>
      </c>
      <c r="C276" s="10" t="s">
        <v>37</v>
      </c>
      <c r="D276" s="8">
        <v>27.79</v>
      </c>
      <c r="E276" s="9">
        <v>2.8620000000000001</v>
      </c>
      <c r="F276" s="11">
        <v>1</v>
      </c>
      <c r="G276" s="10" t="s">
        <v>185</v>
      </c>
      <c r="H276" s="2">
        <v>9.7100000000000009</v>
      </c>
    </row>
    <row r="277" spans="1:8" x14ac:dyDescent="0.25">
      <c r="A277" s="22" t="str">
        <f t="shared" si="4"/>
        <v>50344</v>
      </c>
      <c r="B277" s="3" t="s">
        <v>189</v>
      </c>
      <c r="C277" s="3" t="s">
        <v>37</v>
      </c>
      <c r="D277" s="4">
        <v>30.94</v>
      </c>
      <c r="E277" s="5">
        <v>3.1859999999999999</v>
      </c>
      <c r="F277" s="7">
        <v>1</v>
      </c>
      <c r="G277" s="3" t="s">
        <v>185</v>
      </c>
      <c r="H277" s="12">
        <v>9.7100000000000009</v>
      </c>
    </row>
    <row r="278" spans="1:8" x14ac:dyDescent="0.25">
      <c r="A278" s="22" t="str">
        <f t="shared" si="4"/>
        <v>50344</v>
      </c>
      <c r="B278" s="10" t="s">
        <v>280</v>
      </c>
      <c r="C278" s="10" t="s">
        <v>37</v>
      </c>
      <c r="D278" s="8">
        <v>41.42</v>
      </c>
      <c r="E278" s="9">
        <v>4.266</v>
      </c>
      <c r="F278" s="11">
        <v>1</v>
      </c>
      <c r="G278" s="10" t="s">
        <v>185</v>
      </c>
      <c r="H278" s="2">
        <v>9.7100000000000009</v>
      </c>
    </row>
    <row r="279" spans="1:8" x14ac:dyDescent="0.25">
      <c r="A279" s="22" t="str">
        <f t="shared" si="4"/>
        <v>50344</v>
      </c>
      <c r="B279" s="3" t="s">
        <v>74</v>
      </c>
      <c r="C279" s="3" t="s">
        <v>37</v>
      </c>
      <c r="D279" s="4">
        <v>38.590000000000003</v>
      </c>
      <c r="E279" s="5">
        <v>3.9744000000000002</v>
      </c>
      <c r="F279" s="7">
        <v>1</v>
      </c>
      <c r="G279" s="3" t="s">
        <v>185</v>
      </c>
      <c r="H279" s="12">
        <v>9.7100000000000009</v>
      </c>
    </row>
    <row r="280" spans="1:8" x14ac:dyDescent="0.25">
      <c r="A280" s="22" t="str">
        <f t="shared" si="4"/>
        <v>50344</v>
      </c>
      <c r="B280" s="10" t="s">
        <v>139</v>
      </c>
      <c r="C280" s="10" t="s">
        <v>37</v>
      </c>
      <c r="D280" s="8">
        <v>734.08</v>
      </c>
      <c r="E280" s="9">
        <v>75.599999999999994</v>
      </c>
      <c r="F280" s="11">
        <v>56</v>
      </c>
      <c r="G280" s="10" t="s">
        <v>185</v>
      </c>
      <c r="H280" s="2">
        <v>9.7100000000000009</v>
      </c>
    </row>
    <row r="281" spans="1:8" x14ac:dyDescent="0.25">
      <c r="A281" s="22" t="str">
        <f t="shared" si="4"/>
        <v>50344</v>
      </c>
      <c r="B281" s="3" t="s">
        <v>234</v>
      </c>
      <c r="C281" s="3" t="s">
        <v>37</v>
      </c>
      <c r="D281" s="4">
        <v>209.74</v>
      </c>
      <c r="E281" s="5">
        <v>21.6</v>
      </c>
      <c r="F281" s="7">
        <v>8</v>
      </c>
      <c r="G281" s="3" t="s">
        <v>185</v>
      </c>
      <c r="H281" s="12">
        <v>9.7100000000000009</v>
      </c>
    </row>
    <row r="282" spans="1:8" x14ac:dyDescent="0.25">
      <c r="A282" s="22" t="str">
        <f t="shared" si="4"/>
        <v>50344</v>
      </c>
      <c r="B282" s="10" t="s">
        <v>228</v>
      </c>
      <c r="C282" s="10" t="s">
        <v>37</v>
      </c>
      <c r="D282" s="8">
        <v>157.30000000000001</v>
      </c>
      <c r="E282" s="9">
        <v>16.2</v>
      </c>
      <c r="F282" s="11">
        <v>5</v>
      </c>
      <c r="G282" s="10" t="s">
        <v>185</v>
      </c>
      <c r="H282" s="2">
        <v>9.7100000000000009</v>
      </c>
    </row>
    <row r="283" spans="1:8" x14ac:dyDescent="0.25">
      <c r="A283" s="22" t="str">
        <f t="shared" si="4"/>
        <v>53076</v>
      </c>
      <c r="B283" s="10" t="s">
        <v>218</v>
      </c>
      <c r="C283" s="10" t="s">
        <v>86</v>
      </c>
      <c r="D283" s="8">
        <v>493.23</v>
      </c>
      <c r="E283" s="9">
        <v>42.12</v>
      </c>
      <c r="F283" s="11">
        <v>6</v>
      </c>
      <c r="G283" s="10" t="s">
        <v>224</v>
      </c>
      <c r="H283" s="2">
        <v>11.71</v>
      </c>
    </row>
    <row r="284" spans="1:8" x14ac:dyDescent="0.25">
      <c r="A284" s="22" t="str">
        <f t="shared" si="4"/>
        <v>53076</v>
      </c>
      <c r="B284" s="3" t="s">
        <v>173</v>
      </c>
      <c r="C284" s="3" t="s">
        <v>86</v>
      </c>
      <c r="D284" s="4">
        <v>434.55</v>
      </c>
      <c r="E284" s="5">
        <v>41.385599999999997</v>
      </c>
      <c r="F284" s="7">
        <v>8</v>
      </c>
      <c r="G284" s="3" t="s">
        <v>185</v>
      </c>
      <c r="H284" s="12">
        <v>10.5</v>
      </c>
    </row>
    <row r="285" spans="1:8" x14ac:dyDescent="0.25">
      <c r="A285" s="22" t="str">
        <f t="shared" si="4"/>
        <v>53116</v>
      </c>
      <c r="B285" s="10" t="s">
        <v>63</v>
      </c>
      <c r="C285" s="10" t="s">
        <v>97</v>
      </c>
      <c r="D285" s="8">
        <v>2752.79</v>
      </c>
      <c r="E285" s="9">
        <v>283.5</v>
      </c>
      <c r="F285" s="11">
        <v>125</v>
      </c>
      <c r="G285" s="10" t="s">
        <v>185</v>
      </c>
      <c r="H285" s="2">
        <v>9.7100000000000009</v>
      </c>
    </row>
    <row r="286" spans="1:8" x14ac:dyDescent="0.25">
      <c r="A286" s="22" t="str">
        <f t="shared" si="4"/>
        <v>52008</v>
      </c>
      <c r="B286" s="3" t="s">
        <v>3</v>
      </c>
      <c r="C286" s="3" t="s">
        <v>259</v>
      </c>
      <c r="D286" s="4">
        <v>320.75</v>
      </c>
      <c r="E286" s="5">
        <v>48.598599999999998</v>
      </c>
      <c r="F286" s="7">
        <v>13</v>
      </c>
      <c r="G286" s="3" t="s">
        <v>185</v>
      </c>
      <c r="H286" s="12">
        <v>6.6</v>
      </c>
    </row>
    <row r="287" spans="1:8" x14ac:dyDescent="0.25">
      <c r="A287" s="22" t="str">
        <f t="shared" si="4"/>
        <v>52008</v>
      </c>
      <c r="B287" s="3" t="s">
        <v>46</v>
      </c>
      <c r="C287" s="3" t="s">
        <v>259</v>
      </c>
      <c r="D287" s="4">
        <v>311.70999999999998</v>
      </c>
      <c r="E287" s="5">
        <v>47.229399999999998</v>
      </c>
      <c r="F287" s="7">
        <v>16</v>
      </c>
      <c r="G287" s="3" t="s">
        <v>59</v>
      </c>
      <c r="H287" s="12">
        <v>6.6</v>
      </c>
    </row>
    <row r="288" spans="1:8" x14ac:dyDescent="0.25">
      <c r="A288" s="22" t="str">
        <f t="shared" si="4"/>
        <v>52051</v>
      </c>
      <c r="B288" s="10" t="s">
        <v>92</v>
      </c>
      <c r="C288" s="10" t="s">
        <v>169</v>
      </c>
      <c r="D288" s="8">
        <v>466.62</v>
      </c>
      <c r="E288" s="9">
        <v>72.91</v>
      </c>
      <c r="F288" s="11">
        <v>50</v>
      </c>
      <c r="G288" s="10" t="s">
        <v>224</v>
      </c>
      <c r="H288" s="2">
        <v>6.4</v>
      </c>
    </row>
    <row r="289" spans="1:8" x14ac:dyDescent="0.25">
      <c r="A289" s="22" t="str">
        <f t="shared" si="4"/>
        <v>52051</v>
      </c>
      <c r="B289" s="3" t="s">
        <v>92</v>
      </c>
      <c r="C289" s="3" t="s">
        <v>169</v>
      </c>
      <c r="D289" s="4">
        <v>1895.66</v>
      </c>
      <c r="E289" s="5">
        <v>291.64</v>
      </c>
      <c r="F289" s="7">
        <v>200</v>
      </c>
      <c r="G289" s="3" t="s">
        <v>185</v>
      </c>
      <c r="H289" s="12">
        <v>6.5</v>
      </c>
    </row>
    <row r="290" spans="1:8" x14ac:dyDescent="0.25">
      <c r="A290" s="22" t="str">
        <f t="shared" si="4"/>
        <v>52051</v>
      </c>
      <c r="B290" s="10" t="s">
        <v>92</v>
      </c>
      <c r="C290" s="10" t="s">
        <v>169</v>
      </c>
      <c r="D290" s="8">
        <v>4666.24</v>
      </c>
      <c r="E290" s="9">
        <v>729.1</v>
      </c>
      <c r="F290" s="11">
        <v>500</v>
      </c>
      <c r="G290" s="10" t="s">
        <v>59</v>
      </c>
      <c r="H290" s="2">
        <v>6.4</v>
      </c>
    </row>
    <row r="291" spans="1:8" x14ac:dyDescent="0.25">
      <c r="A291" s="22" t="str">
        <f t="shared" si="4"/>
        <v>52051</v>
      </c>
      <c r="B291" s="10" t="s">
        <v>182</v>
      </c>
      <c r="C291" s="10" t="s">
        <v>169</v>
      </c>
      <c r="D291" s="8">
        <v>333.41</v>
      </c>
      <c r="E291" s="9">
        <v>44.16</v>
      </c>
      <c r="F291" s="11">
        <v>6</v>
      </c>
      <c r="G291" s="10" t="s">
        <v>224</v>
      </c>
      <c r="H291" s="2">
        <v>7.55</v>
      </c>
    </row>
    <row r="292" spans="1:8" x14ac:dyDescent="0.25">
      <c r="A292" s="22" t="str">
        <f t="shared" si="4"/>
        <v>52013</v>
      </c>
      <c r="B292" s="3" t="s">
        <v>108</v>
      </c>
      <c r="C292" s="3" t="s">
        <v>178</v>
      </c>
      <c r="D292" s="4">
        <v>115.43</v>
      </c>
      <c r="E292" s="5">
        <v>20.075099999999999</v>
      </c>
      <c r="F292" s="7">
        <v>10</v>
      </c>
      <c r="G292" s="3" t="s">
        <v>59</v>
      </c>
      <c r="H292" s="12">
        <v>5.75</v>
      </c>
    </row>
    <row r="293" spans="1:8" x14ac:dyDescent="0.25">
      <c r="A293" s="22" t="str">
        <f t="shared" si="4"/>
        <v>52013</v>
      </c>
      <c r="B293" s="10" t="s">
        <v>13</v>
      </c>
      <c r="C293" s="10" t="s">
        <v>178</v>
      </c>
      <c r="D293" s="8">
        <v>2396.9499999999998</v>
      </c>
      <c r="E293" s="9">
        <v>416.86</v>
      </c>
      <c r="F293" s="11">
        <v>250</v>
      </c>
      <c r="G293" s="10" t="s">
        <v>59</v>
      </c>
      <c r="H293" s="2">
        <v>5.75</v>
      </c>
    </row>
    <row r="294" spans="1:8" x14ac:dyDescent="0.25">
      <c r="A294" s="22" t="str">
        <f t="shared" si="4"/>
        <v>52053</v>
      </c>
      <c r="B294" s="3" t="s">
        <v>1</v>
      </c>
      <c r="C294" s="3" t="s">
        <v>115</v>
      </c>
      <c r="D294" s="4">
        <v>3090.25</v>
      </c>
      <c r="E294" s="5">
        <v>493.65</v>
      </c>
      <c r="F294" s="7">
        <v>150</v>
      </c>
      <c r="G294" s="3" t="s">
        <v>266</v>
      </c>
      <c r="H294" s="12">
        <v>6.26</v>
      </c>
    </row>
    <row r="295" spans="1:8" x14ac:dyDescent="0.25">
      <c r="A295" s="22" t="str">
        <f t="shared" si="4"/>
        <v>52053</v>
      </c>
      <c r="B295" s="10" t="s">
        <v>184</v>
      </c>
      <c r="C295" s="10" t="s">
        <v>115</v>
      </c>
      <c r="D295" s="8">
        <v>686.72</v>
      </c>
      <c r="E295" s="9">
        <v>109.7</v>
      </c>
      <c r="F295" s="11">
        <v>50</v>
      </c>
      <c r="G295" s="10" t="s">
        <v>266</v>
      </c>
      <c r="H295" s="2">
        <v>6.26</v>
      </c>
    </row>
    <row r="296" spans="1:8" x14ac:dyDescent="0.25">
      <c r="A296" s="22" t="str">
        <f t="shared" si="4"/>
        <v>52053</v>
      </c>
      <c r="B296" s="10" t="s">
        <v>161</v>
      </c>
      <c r="C296" s="10" t="s">
        <v>115</v>
      </c>
      <c r="D296" s="8">
        <v>1956.09</v>
      </c>
      <c r="E296" s="9">
        <v>260.81180000000001</v>
      </c>
      <c r="F296" s="11">
        <v>150</v>
      </c>
      <c r="G296" s="10" t="s">
        <v>185</v>
      </c>
      <c r="H296" s="2">
        <v>7.5</v>
      </c>
    </row>
    <row r="297" spans="1:8" x14ac:dyDescent="0.25">
      <c r="A297" s="22" t="str">
        <f t="shared" si="4"/>
        <v>52053</v>
      </c>
      <c r="B297" s="3" t="s">
        <v>48</v>
      </c>
      <c r="C297" s="3" t="s">
        <v>115</v>
      </c>
      <c r="D297" s="4">
        <v>230.86</v>
      </c>
      <c r="E297" s="5">
        <v>40.150199999999998</v>
      </c>
      <c r="F297" s="7">
        <v>15</v>
      </c>
      <c r="G297" s="3" t="s">
        <v>224</v>
      </c>
      <c r="H297" s="12">
        <v>5.75</v>
      </c>
    </row>
    <row r="298" spans="1:8" x14ac:dyDescent="0.25">
      <c r="A298" s="22" t="str">
        <f t="shared" si="4"/>
        <v>52053</v>
      </c>
      <c r="B298" s="10" t="s">
        <v>113</v>
      </c>
      <c r="C298" s="10" t="s">
        <v>115</v>
      </c>
      <c r="D298" s="8">
        <v>76.95</v>
      </c>
      <c r="E298" s="9">
        <v>13.3834</v>
      </c>
      <c r="F298" s="11">
        <v>4</v>
      </c>
      <c r="G298" s="10" t="s">
        <v>224</v>
      </c>
      <c r="H298" s="2">
        <v>5.75</v>
      </c>
    </row>
    <row r="299" spans="1:8" x14ac:dyDescent="0.25">
      <c r="A299" s="22" t="str">
        <f t="shared" si="4"/>
        <v>52053</v>
      </c>
      <c r="B299" s="3" t="s">
        <v>48</v>
      </c>
      <c r="C299" s="3" t="s">
        <v>115</v>
      </c>
      <c r="D299" s="4">
        <v>307.82</v>
      </c>
      <c r="E299" s="5">
        <v>53.5336</v>
      </c>
      <c r="F299" s="7">
        <v>20</v>
      </c>
      <c r="G299" s="3" t="s">
        <v>224</v>
      </c>
      <c r="H299" s="12">
        <v>5.75</v>
      </c>
    </row>
    <row r="300" spans="1:8" x14ac:dyDescent="0.25">
      <c r="A300" s="22" t="str">
        <f t="shared" si="4"/>
        <v>52053</v>
      </c>
      <c r="B300" s="10" t="s">
        <v>208</v>
      </c>
      <c r="C300" s="10" t="s">
        <v>115</v>
      </c>
      <c r="D300" s="8">
        <v>268.70999999999998</v>
      </c>
      <c r="E300" s="9">
        <v>46.732199999999999</v>
      </c>
      <c r="F300" s="11">
        <v>20</v>
      </c>
      <c r="G300" s="10" t="s">
        <v>224</v>
      </c>
      <c r="H300" s="2">
        <v>5.75</v>
      </c>
    </row>
    <row r="301" spans="1:8" x14ac:dyDescent="0.25">
      <c r="A301" s="22" t="str">
        <f t="shared" si="4"/>
        <v>52053</v>
      </c>
      <c r="B301" s="3" t="s">
        <v>304</v>
      </c>
      <c r="C301" s="3" t="s">
        <v>115</v>
      </c>
      <c r="D301" s="4">
        <v>1246.4100000000001</v>
      </c>
      <c r="E301" s="5">
        <v>216.7672</v>
      </c>
      <c r="F301" s="7">
        <v>130</v>
      </c>
      <c r="G301" s="3" t="s">
        <v>224</v>
      </c>
      <c r="H301" s="12">
        <v>5.75</v>
      </c>
    </row>
    <row r="302" spans="1:8" x14ac:dyDescent="0.25">
      <c r="A302" s="22" t="str">
        <f t="shared" si="4"/>
        <v>57811</v>
      </c>
      <c r="B302" s="10" t="s">
        <v>33</v>
      </c>
      <c r="C302" s="10" t="s">
        <v>21</v>
      </c>
      <c r="D302" s="8">
        <v>1401.6</v>
      </c>
      <c r="E302" s="9">
        <v>219</v>
      </c>
      <c r="F302" s="11">
        <v>200</v>
      </c>
      <c r="G302" s="10" t="s">
        <v>266</v>
      </c>
      <c r="H302" s="2">
        <v>6.4</v>
      </c>
    </row>
    <row r="303" spans="1:8" x14ac:dyDescent="0.25">
      <c r="A303" s="22" t="str">
        <f t="shared" si="4"/>
        <v>57811</v>
      </c>
      <c r="B303" s="3" t="s">
        <v>200</v>
      </c>
      <c r="C303" s="3" t="s">
        <v>21</v>
      </c>
      <c r="D303" s="4">
        <v>1051.2</v>
      </c>
      <c r="E303" s="5">
        <v>164.25</v>
      </c>
      <c r="F303" s="7">
        <v>100</v>
      </c>
      <c r="G303" s="3" t="s">
        <v>266</v>
      </c>
      <c r="H303" s="12">
        <v>6.4</v>
      </c>
    </row>
    <row r="304" spans="1:8" x14ac:dyDescent="0.25">
      <c r="A304" s="22" t="str">
        <f t="shared" si="4"/>
        <v>57811</v>
      </c>
      <c r="B304" s="3" t="s">
        <v>52</v>
      </c>
      <c r="C304" s="3" t="s">
        <v>21</v>
      </c>
      <c r="D304" s="4">
        <v>220.75</v>
      </c>
      <c r="E304" s="5">
        <v>34.4925</v>
      </c>
      <c r="F304" s="7">
        <v>14</v>
      </c>
      <c r="G304" s="3" t="s">
        <v>266</v>
      </c>
      <c r="H304" s="12">
        <v>6.4</v>
      </c>
    </row>
    <row r="305" spans="1:8" x14ac:dyDescent="0.25">
      <c r="A305" s="22" t="str">
        <f t="shared" si="4"/>
        <v>57811</v>
      </c>
      <c r="B305" s="10" t="s">
        <v>171</v>
      </c>
      <c r="C305" s="10" t="s">
        <v>21</v>
      </c>
      <c r="D305" s="8">
        <v>1681.92</v>
      </c>
      <c r="E305" s="9">
        <v>262.8</v>
      </c>
      <c r="F305" s="11">
        <v>200</v>
      </c>
      <c r="G305" s="10" t="s">
        <v>266</v>
      </c>
      <c r="H305" s="2">
        <v>6.4</v>
      </c>
    </row>
    <row r="306" spans="1:8" x14ac:dyDescent="0.25">
      <c r="A306" s="22" t="str">
        <f t="shared" si="4"/>
        <v>57811</v>
      </c>
      <c r="B306" s="10" t="s">
        <v>183</v>
      </c>
      <c r="C306" s="10" t="s">
        <v>21</v>
      </c>
      <c r="D306" s="8">
        <v>33.950000000000003</v>
      </c>
      <c r="E306" s="9">
        <v>4.38</v>
      </c>
      <c r="F306" s="11">
        <v>1</v>
      </c>
      <c r="G306" s="10" t="s">
        <v>59</v>
      </c>
      <c r="H306" s="2">
        <v>7.75</v>
      </c>
    </row>
    <row r="307" spans="1:8" x14ac:dyDescent="0.25">
      <c r="A307" s="22" t="str">
        <f t="shared" si="4"/>
        <v>52007</v>
      </c>
      <c r="B307" s="10" t="s">
        <v>221</v>
      </c>
      <c r="C307" s="10" t="s">
        <v>47</v>
      </c>
      <c r="D307" s="8">
        <v>570.64</v>
      </c>
      <c r="E307" s="9">
        <v>86.461200000000005</v>
      </c>
      <c r="F307" s="11">
        <v>28</v>
      </c>
      <c r="G307" s="10" t="s">
        <v>185</v>
      </c>
      <c r="H307" s="2">
        <v>6.6</v>
      </c>
    </row>
    <row r="308" spans="1:8" x14ac:dyDescent="0.25">
      <c r="A308" s="22" t="str">
        <f t="shared" si="4"/>
        <v>52007</v>
      </c>
      <c r="B308" s="3" t="s">
        <v>241</v>
      </c>
      <c r="C308" s="3" t="s">
        <v>47</v>
      </c>
      <c r="D308" s="4">
        <v>4152.3500000000004</v>
      </c>
      <c r="E308" s="5">
        <v>629.14319999999998</v>
      </c>
      <c r="F308" s="7">
        <v>168</v>
      </c>
      <c r="G308" s="3" t="s">
        <v>185</v>
      </c>
      <c r="H308" s="12">
        <v>6.6</v>
      </c>
    </row>
    <row r="309" spans="1:8" x14ac:dyDescent="0.25">
      <c r="A309" s="22" t="str">
        <f t="shared" si="4"/>
        <v>52007</v>
      </c>
      <c r="B309" s="10" t="s">
        <v>268</v>
      </c>
      <c r="C309" s="10" t="s">
        <v>47</v>
      </c>
      <c r="D309" s="8">
        <v>732.53</v>
      </c>
      <c r="E309" s="9">
        <v>110.9892</v>
      </c>
      <c r="F309" s="11">
        <v>28</v>
      </c>
      <c r="G309" s="10" t="s">
        <v>185</v>
      </c>
      <c r="H309" s="2">
        <v>6.6</v>
      </c>
    </row>
    <row r="310" spans="1:8" x14ac:dyDescent="0.25">
      <c r="A310" s="22" t="str">
        <f t="shared" si="4"/>
        <v>52007</v>
      </c>
      <c r="B310" s="3" t="s">
        <v>32</v>
      </c>
      <c r="C310" s="3" t="s">
        <v>47</v>
      </c>
      <c r="D310" s="4">
        <v>307.48</v>
      </c>
      <c r="E310" s="5">
        <v>42.704999999999998</v>
      </c>
      <c r="F310" s="7">
        <v>30</v>
      </c>
      <c r="G310" s="3" t="s">
        <v>59</v>
      </c>
      <c r="H310" s="12">
        <v>7.2</v>
      </c>
    </row>
    <row r="311" spans="1:8" x14ac:dyDescent="0.25">
      <c r="A311" s="22" t="str">
        <f t="shared" si="4"/>
        <v>52007</v>
      </c>
      <c r="B311" s="10" t="s">
        <v>16</v>
      </c>
      <c r="C311" s="10" t="s">
        <v>47</v>
      </c>
      <c r="D311" s="8">
        <v>1529.5</v>
      </c>
      <c r="E311" s="9">
        <v>212.43</v>
      </c>
      <c r="F311" s="11">
        <v>40</v>
      </c>
      <c r="G311" s="10" t="s">
        <v>59</v>
      </c>
      <c r="H311" s="2">
        <v>7.2</v>
      </c>
    </row>
    <row r="312" spans="1:8" x14ac:dyDescent="0.25">
      <c r="A312" s="22" t="str">
        <f t="shared" si="4"/>
        <v>52127</v>
      </c>
      <c r="B312" s="10" t="s">
        <v>117</v>
      </c>
      <c r="C312" s="10" t="s">
        <v>257</v>
      </c>
      <c r="D312" s="8">
        <v>141.91</v>
      </c>
      <c r="E312" s="9">
        <v>19.71</v>
      </c>
      <c r="F312" s="11">
        <v>6</v>
      </c>
      <c r="G312" s="10" t="s">
        <v>224</v>
      </c>
      <c r="H312" s="2">
        <v>7.2</v>
      </c>
    </row>
    <row r="313" spans="1:8" x14ac:dyDescent="0.25">
      <c r="A313" s="22" t="str">
        <f t="shared" si="4"/>
        <v>52127</v>
      </c>
      <c r="B313" s="3" t="s">
        <v>70</v>
      </c>
      <c r="C313" s="3" t="s">
        <v>257</v>
      </c>
      <c r="D313" s="4">
        <v>1163.68</v>
      </c>
      <c r="E313" s="5">
        <v>161.62200000000001</v>
      </c>
      <c r="F313" s="7">
        <v>36</v>
      </c>
      <c r="G313" s="3" t="s">
        <v>224</v>
      </c>
      <c r="H313" s="12">
        <v>7.2</v>
      </c>
    </row>
    <row r="314" spans="1:8" x14ac:dyDescent="0.25">
      <c r="A314" s="22" t="str">
        <f t="shared" si="4"/>
        <v>52127</v>
      </c>
      <c r="B314" s="10" t="s">
        <v>217</v>
      </c>
      <c r="C314" s="10" t="s">
        <v>257</v>
      </c>
      <c r="D314" s="8">
        <v>64.650000000000006</v>
      </c>
      <c r="E314" s="9">
        <v>8.9789999999999992</v>
      </c>
      <c r="F314" s="11">
        <v>4</v>
      </c>
      <c r="G314" s="10" t="s">
        <v>224</v>
      </c>
      <c r="H314" s="2">
        <v>7.2</v>
      </c>
    </row>
    <row r="315" spans="1:8" x14ac:dyDescent="0.25">
      <c r="A315" s="22" t="str">
        <f t="shared" si="4"/>
        <v>52127</v>
      </c>
      <c r="B315" s="3" t="s">
        <v>199</v>
      </c>
      <c r="C315" s="3" t="s">
        <v>257</v>
      </c>
      <c r="D315" s="4">
        <v>108.8</v>
      </c>
      <c r="E315" s="5">
        <v>15.111000000000001</v>
      </c>
      <c r="F315" s="7">
        <v>6</v>
      </c>
      <c r="G315" s="3" t="s">
        <v>224</v>
      </c>
      <c r="H315" s="12">
        <v>7.2</v>
      </c>
    </row>
    <row r="316" spans="1:8" x14ac:dyDescent="0.25">
      <c r="A316" s="22" t="str">
        <f t="shared" si="4"/>
        <v>52127</v>
      </c>
      <c r="B316" s="10" t="s">
        <v>50</v>
      </c>
      <c r="C316" s="10" t="s">
        <v>257</v>
      </c>
      <c r="D316" s="8">
        <v>167.93</v>
      </c>
      <c r="E316" s="9">
        <v>23.323499999999999</v>
      </c>
      <c r="F316" s="11">
        <v>6</v>
      </c>
      <c r="G316" s="10" t="s">
        <v>224</v>
      </c>
      <c r="H316" s="2">
        <v>7.2</v>
      </c>
    </row>
    <row r="317" spans="1:8" x14ac:dyDescent="0.25">
      <c r="A317" s="22" t="str">
        <f t="shared" si="4"/>
        <v>52127</v>
      </c>
      <c r="B317" s="10" t="s">
        <v>287</v>
      </c>
      <c r="C317" s="10" t="s">
        <v>257</v>
      </c>
      <c r="D317" s="8">
        <v>359.9</v>
      </c>
      <c r="E317" s="9">
        <v>49.986699999999999</v>
      </c>
      <c r="F317" s="11">
        <v>11</v>
      </c>
      <c r="G317" s="10" t="s">
        <v>59</v>
      </c>
      <c r="H317" s="2">
        <v>7.2</v>
      </c>
    </row>
    <row r="318" spans="1:8" x14ac:dyDescent="0.25">
      <c r="A318" s="22" t="str">
        <f t="shared" si="4"/>
        <v>52127</v>
      </c>
      <c r="B318" s="3" t="s">
        <v>245</v>
      </c>
      <c r="C318" s="3" t="s">
        <v>257</v>
      </c>
      <c r="D318" s="4">
        <v>97.76</v>
      </c>
      <c r="E318" s="5">
        <v>13.577999999999999</v>
      </c>
      <c r="F318" s="7">
        <v>4</v>
      </c>
      <c r="G318" s="3" t="s">
        <v>59</v>
      </c>
      <c r="H318" s="12">
        <v>7.2</v>
      </c>
    </row>
    <row r="319" spans="1:8" x14ac:dyDescent="0.25">
      <c r="A319" s="22" t="str">
        <f t="shared" si="4"/>
        <v>52127</v>
      </c>
      <c r="B319" s="10" t="s">
        <v>134</v>
      </c>
      <c r="C319" s="10" t="s">
        <v>257</v>
      </c>
      <c r="D319" s="8">
        <v>52.03</v>
      </c>
      <c r="E319" s="9">
        <v>7.2270000000000003</v>
      </c>
      <c r="F319" s="11">
        <v>6</v>
      </c>
      <c r="G319" s="10" t="s">
        <v>59</v>
      </c>
      <c r="H319" s="2">
        <v>7.2</v>
      </c>
    </row>
    <row r="320" spans="1:8" x14ac:dyDescent="0.25">
      <c r="A320" s="22" t="str">
        <f t="shared" si="4"/>
        <v>52055</v>
      </c>
      <c r="B320" s="10" t="s">
        <v>36</v>
      </c>
      <c r="C320" s="10" t="s">
        <v>305</v>
      </c>
      <c r="D320" s="8">
        <v>1443.21</v>
      </c>
      <c r="E320" s="9">
        <v>219</v>
      </c>
      <c r="F320" s="11">
        <v>200</v>
      </c>
      <c r="G320" s="10" t="s">
        <v>185</v>
      </c>
      <c r="H320" s="2">
        <v>6.59</v>
      </c>
    </row>
    <row r="321" spans="1:8" x14ac:dyDescent="0.25">
      <c r="A321" s="22" t="str">
        <f t="shared" si="4"/>
        <v>52055</v>
      </c>
      <c r="B321" s="3" t="s">
        <v>284</v>
      </c>
      <c r="C321" s="3" t="s">
        <v>305</v>
      </c>
      <c r="D321" s="4">
        <v>541.20000000000005</v>
      </c>
      <c r="E321" s="5">
        <v>82.125</v>
      </c>
      <c r="F321" s="7">
        <v>50</v>
      </c>
      <c r="G321" s="3" t="s">
        <v>185</v>
      </c>
      <c r="H321" s="12">
        <v>6.59</v>
      </c>
    </row>
    <row r="322" spans="1:8" x14ac:dyDescent="0.25">
      <c r="A322" s="22" t="str">
        <f t="shared" ref="A322:A385" si="5">LEFT(B322,5)</f>
        <v>52055</v>
      </c>
      <c r="B322" s="3" t="s">
        <v>207</v>
      </c>
      <c r="C322" s="3" t="s">
        <v>305</v>
      </c>
      <c r="D322" s="4">
        <v>1261.44</v>
      </c>
      <c r="E322" s="5">
        <v>197.1</v>
      </c>
      <c r="F322" s="7">
        <v>30</v>
      </c>
      <c r="G322" s="3" t="s">
        <v>224</v>
      </c>
      <c r="H322" s="12">
        <v>6.4</v>
      </c>
    </row>
    <row r="323" spans="1:8" x14ac:dyDescent="0.25">
      <c r="A323" s="22" t="str">
        <f t="shared" si="5"/>
        <v>52021</v>
      </c>
      <c r="B323" s="10" t="s">
        <v>85</v>
      </c>
      <c r="C323" s="10" t="s">
        <v>301</v>
      </c>
      <c r="D323" s="8">
        <v>275.33999999999997</v>
      </c>
      <c r="E323" s="9">
        <v>35.119999999999997</v>
      </c>
      <c r="F323" s="11">
        <v>20</v>
      </c>
      <c r="G323" s="10" t="s">
        <v>224</v>
      </c>
      <c r="H323" s="2">
        <v>7.84</v>
      </c>
    </row>
    <row r="324" spans="1:8" x14ac:dyDescent="0.25">
      <c r="A324" s="22" t="str">
        <f t="shared" si="5"/>
        <v>52021</v>
      </c>
      <c r="B324" s="3" t="s">
        <v>11</v>
      </c>
      <c r="C324" s="3" t="s">
        <v>301</v>
      </c>
      <c r="D324" s="4">
        <v>1032.53</v>
      </c>
      <c r="E324" s="5">
        <v>131.69999999999999</v>
      </c>
      <c r="F324" s="7">
        <v>60</v>
      </c>
      <c r="G324" s="3" t="s">
        <v>224</v>
      </c>
      <c r="H324" s="12">
        <v>7.84</v>
      </c>
    </row>
    <row r="325" spans="1:8" x14ac:dyDescent="0.25">
      <c r="A325" s="22" t="str">
        <f t="shared" si="5"/>
        <v>52054</v>
      </c>
      <c r="B325" s="3" t="s">
        <v>216</v>
      </c>
      <c r="C325" s="3" t="s">
        <v>98</v>
      </c>
      <c r="D325" s="4">
        <v>674.3</v>
      </c>
      <c r="E325" s="5">
        <v>105.36</v>
      </c>
      <c r="F325" s="7">
        <v>20</v>
      </c>
      <c r="G325" s="3" t="s">
        <v>224</v>
      </c>
      <c r="H325" s="12">
        <v>6.4</v>
      </c>
    </row>
    <row r="326" spans="1:8" x14ac:dyDescent="0.25">
      <c r="A326" s="22" t="str">
        <f t="shared" si="5"/>
        <v>52101</v>
      </c>
      <c r="B326" s="3" t="s">
        <v>205</v>
      </c>
      <c r="C326" s="3" t="s">
        <v>186</v>
      </c>
      <c r="D326" s="4">
        <v>688.82</v>
      </c>
      <c r="E326" s="5">
        <v>99.54</v>
      </c>
      <c r="F326" s="7">
        <v>15</v>
      </c>
      <c r="G326" s="3" t="s">
        <v>185</v>
      </c>
      <c r="H326" s="12">
        <v>6.92</v>
      </c>
    </row>
    <row r="327" spans="1:8" x14ac:dyDescent="0.25">
      <c r="A327" s="22" t="str">
        <f t="shared" si="5"/>
        <v>52101</v>
      </c>
      <c r="B327" s="10" t="s">
        <v>205</v>
      </c>
      <c r="C327" s="10" t="s">
        <v>186</v>
      </c>
      <c r="D327" s="8">
        <v>212.35</v>
      </c>
      <c r="E327" s="9">
        <v>33.18</v>
      </c>
      <c r="F327" s="11">
        <v>5</v>
      </c>
      <c r="G327" s="10" t="s">
        <v>224</v>
      </c>
      <c r="H327" s="2">
        <v>6.4</v>
      </c>
    </row>
    <row r="328" spans="1:8" x14ac:dyDescent="0.25">
      <c r="A328" s="22" t="str">
        <f t="shared" si="5"/>
        <v>52101</v>
      </c>
      <c r="B328" s="3" t="s">
        <v>205</v>
      </c>
      <c r="C328" s="3" t="s">
        <v>186</v>
      </c>
      <c r="D328" s="4">
        <v>431.34</v>
      </c>
      <c r="E328" s="5">
        <v>66.36</v>
      </c>
      <c r="F328" s="7">
        <v>10</v>
      </c>
      <c r="G328" s="3" t="s">
        <v>224</v>
      </c>
      <c r="H328" s="12">
        <v>6.5</v>
      </c>
    </row>
    <row r="329" spans="1:8" x14ac:dyDescent="0.25">
      <c r="A329" s="22" t="str">
        <f t="shared" si="5"/>
        <v>52101</v>
      </c>
      <c r="B329" s="3" t="s">
        <v>276</v>
      </c>
      <c r="C329" s="3" t="s">
        <v>186</v>
      </c>
      <c r="D329" s="4">
        <v>3625.58</v>
      </c>
      <c r="E329" s="5">
        <v>541.94000000000005</v>
      </c>
      <c r="F329" s="7">
        <v>245</v>
      </c>
      <c r="G329" s="3" t="s">
        <v>185</v>
      </c>
      <c r="H329" s="12">
        <v>6.69</v>
      </c>
    </row>
    <row r="330" spans="1:8" x14ac:dyDescent="0.25">
      <c r="A330" s="22" t="str">
        <f t="shared" si="5"/>
        <v>52101</v>
      </c>
      <c r="B330" s="10" t="s">
        <v>9</v>
      </c>
      <c r="C330" s="10" t="s">
        <v>186</v>
      </c>
      <c r="D330" s="8">
        <v>142.06</v>
      </c>
      <c r="E330" s="9">
        <v>21.235199999999999</v>
      </c>
      <c r="F330" s="11">
        <v>16</v>
      </c>
      <c r="G330" s="10" t="s">
        <v>185</v>
      </c>
      <c r="H330" s="2">
        <v>6.69</v>
      </c>
    </row>
    <row r="331" spans="1:8" x14ac:dyDescent="0.25">
      <c r="A331" s="22" t="str">
        <f t="shared" si="5"/>
        <v>52101</v>
      </c>
      <c r="B331" s="3" t="s">
        <v>276</v>
      </c>
      <c r="C331" s="3" t="s">
        <v>186</v>
      </c>
      <c r="D331" s="4">
        <v>562.33000000000004</v>
      </c>
      <c r="E331" s="5">
        <v>84.055999999999997</v>
      </c>
      <c r="F331" s="7">
        <v>38</v>
      </c>
      <c r="G331" s="3" t="s">
        <v>185</v>
      </c>
      <c r="H331" s="12">
        <v>6.69</v>
      </c>
    </row>
    <row r="332" spans="1:8" x14ac:dyDescent="0.25">
      <c r="A332" s="22" t="str">
        <f t="shared" si="5"/>
        <v>52101</v>
      </c>
      <c r="B332" s="10" t="s">
        <v>276</v>
      </c>
      <c r="C332" s="10" t="s">
        <v>186</v>
      </c>
      <c r="D332" s="8">
        <v>1598.21</v>
      </c>
      <c r="E332" s="9">
        <v>238.89599999999999</v>
      </c>
      <c r="F332" s="11">
        <v>108</v>
      </c>
      <c r="G332" s="10" t="s">
        <v>59</v>
      </c>
      <c r="H332" s="2">
        <v>6.69</v>
      </c>
    </row>
    <row r="333" spans="1:8" x14ac:dyDescent="0.25">
      <c r="A333" s="22" t="str">
        <f t="shared" si="5"/>
        <v>52101</v>
      </c>
      <c r="B333" s="3" t="s">
        <v>276</v>
      </c>
      <c r="C333" s="3" t="s">
        <v>186</v>
      </c>
      <c r="D333" s="4">
        <v>517.94000000000005</v>
      </c>
      <c r="E333" s="5">
        <v>77.42</v>
      </c>
      <c r="F333" s="7">
        <v>35</v>
      </c>
      <c r="G333" s="3" t="s">
        <v>59</v>
      </c>
      <c r="H333" s="12">
        <v>6.69</v>
      </c>
    </row>
    <row r="334" spans="1:8" x14ac:dyDescent="0.25">
      <c r="A334" s="22" t="str">
        <f t="shared" si="5"/>
        <v>52101</v>
      </c>
      <c r="B334" s="10" t="s">
        <v>276</v>
      </c>
      <c r="C334" s="10" t="s">
        <v>186</v>
      </c>
      <c r="D334" s="8">
        <v>1509.42</v>
      </c>
      <c r="E334" s="9">
        <v>225.624</v>
      </c>
      <c r="F334" s="11">
        <v>102</v>
      </c>
      <c r="G334" s="10" t="s">
        <v>224</v>
      </c>
      <c r="H334" s="2">
        <v>6.69</v>
      </c>
    </row>
    <row r="335" spans="1:8" x14ac:dyDescent="0.25">
      <c r="A335" s="22" t="str">
        <f t="shared" si="5"/>
        <v>52101</v>
      </c>
      <c r="B335" s="3" t="s">
        <v>276</v>
      </c>
      <c r="C335" s="3" t="s">
        <v>186</v>
      </c>
      <c r="D335" s="4">
        <v>562.33000000000004</v>
      </c>
      <c r="E335" s="5">
        <v>84.055999999999997</v>
      </c>
      <c r="F335" s="7">
        <v>38</v>
      </c>
      <c r="G335" s="3" t="s">
        <v>266</v>
      </c>
      <c r="H335" s="12">
        <v>6.69</v>
      </c>
    </row>
    <row r="336" spans="1:8" x14ac:dyDescent="0.25">
      <c r="A336" s="22" t="str">
        <f t="shared" si="5"/>
        <v>52101</v>
      </c>
      <c r="B336" s="10" t="s">
        <v>276</v>
      </c>
      <c r="C336" s="10" t="s">
        <v>186</v>
      </c>
      <c r="D336" s="8">
        <v>281.17</v>
      </c>
      <c r="E336" s="9">
        <v>42.027999999999999</v>
      </c>
      <c r="F336" s="11">
        <v>19</v>
      </c>
      <c r="G336" s="10" t="s">
        <v>266</v>
      </c>
      <c r="H336" s="2">
        <v>6.69</v>
      </c>
    </row>
    <row r="337" spans="1:8" x14ac:dyDescent="0.25">
      <c r="A337" s="22" t="str">
        <f t="shared" si="5"/>
        <v>52101</v>
      </c>
      <c r="B337" s="3" t="s">
        <v>276</v>
      </c>
      <c r="C337" s="3" t="s">
        <v>186</v>
      </c>
      <c r="D337" s="4">
        <v>281.17</v>
      </c>
      <c r="E337" s="5">
        <v>42.027999999999999</v>
      </c>
      <c r="F337" s="7">
        <v>19</v>
      </c>
      <c r="G337" s="3" t="s">
        <v>266</v>
      </c>
      <c r="H337" s="12">
        <v>6.69</v>
      </c>
    </row>
    <row r="338" spans="1:8" x14ac:dyDescent="0.25">
      <c r="A338" s="22" t="str">
        <f t="shared" si="5"/>
        <v>52101</v>
      </c>
      <c r="B338" s="3" t="s">
        <v>276</v>
      </c>
      <c r="C338" s="3" t="s">
        <v>186</v>
      </c>
      <c r="D338" s="4">
        <v>236.77</v>
      </c>
      <c r="E338" s="5">
        <v>35.392000000000003</v>
      </c>
      <c r="F338" s="7">
        <v>16</v>
      </c>
      <c r="G338" s="3" t="s">
        <v>266</v>
      </c>
      <c r="H338" s="12">
        <v>6.69</v>
      </c>
    </row>
    <row r="339" spans="1:8" x14ac:dyDescent="0.25">
      <c r="A339" s="22" t="str">
        <f t="shared" si="5"/>
        <v>52101</v>
      </c>
      <c r="B339" s="3" t="s">
        <v>276</v>
      </c>
      <c r="C339" s="3" t="s">
        <v>186</v>
      </c>
      <c r="D339" s="4">
        <v>281.17</v>
      </c>
      <c r="E339" s="5">
        <v>42.027999999999999</v>
      </c>
      <c r="F339" s="7">
        <v>19</v>
      </c>
      <c r="G339" s="3" t="s">
        <v>266</v>
      </c>
      <c r="H339" s="12">
        <v>6.69</v>
      </c>
    </row>
    <row r="340" spans="1:8" x14ac:dyDescent="0.25">
      <c r="A340" s="22" t="str">
        <f t="shared" si="5"/>
        <v>52101</v>
      </c>
      <c r="B340" s="10" t="s">
        <v>276</v>
      </c>
      <c r="C340" s="10" t="s">
        <v>186</v>
      </c>
      <c r="D340" s="8">
        <v>281.17</v>
      </c>
      <c r="E340" s="9">
        <v>42.027999999999999</v>
      </c>
      <c r="F340" s="11">
        <v>19</v>
      </c>
      <c r="G340" s="10" t="s">
        <v>266</v>
      </c>
      <c r="H340" s="2">
        <v>6.69</v>
      </c>
    </row>
    <row r="341" spans="1:8" x14ac:dyDescent="0.25">
      <c r="A341" s="22" t="str">
        <f t="shared" si="5"/>
        <v>52101</v>
      </c>
      <c r="B341" s="3" t="s">
        <v>276</v>
      </c>
      <c r="C341" s="3" t="s">
        <v>186</v>
      </c>
      <c r="D341" s="4">
        <v>235.49</v>
      </c>
      <c r="E341" s="5">
        <v>35.392000000000003</v>
      </c>
      <c r="F341" s="7">
        <v>16</v>
      </c>
      <c r="G341" s="3" t="s">
        <v>266</v>
      </c>
      <c r="H341" s="12">
        <v>6.65</v>
      </c>
    </row>
    <row r="342" spans="1:8" x14ac:dyDescent="0.25">
      <c r="A342" s="22" t="str">
        <f t="shared" si="5"/>
        <v>52123</v>
      </c>
      <c r="B342" s="10" t="s">
        <v>28</v>
      </c>
      <c r="C342" s="10" t="s">
        <v>212</v>
      </c>
      <c r="D342" s="8">
        <v>404.35</v>
      </c>
      <c r="E342" s="9">
        <v>63.18</v>
      </c>
      <c r="F342" s="11">
        <v>10</v>
      </c>
      <c r="G342" s="10" t="s">
        <v>224</v>
      </c>
      <c r="H342" s="2">
        <v>6.4</v>
      </c>
    </row>
    <row r="343" spans="1:8" x14ac:dyDescent="0.25">
      <c r="A343" s="22" t="str">
        <f t="shared" si="5"/>
        <v>52123</v>
      </c>
      <c r="B343" s="10" t="s">
        <v>22</v>
      </c>
      <c r="C343" s="10" t="s">
        <v>212</v>
      </c>
      <c r="D343" s="8">
        <v>177.91</v>
      </c>
      <c r="E343" s="9">
        <v>27.799199999999999</v>
      </c>
      <c r="F343" s="11">
        <v>8</v>
      </c>
      <c r="G343" s="10" t="s">
        <v>266</v>
      </c>
      <c r="H343" s="2">
        <v>6.4</v>
      </c>
    </row>
    <row r="344" spans="1:8" x14ac:dyDescent="0.25">
      <c r="A344" s="22" t="str">
        <f t="shared" si="5"/>
        <v>52123</v>
      </c>
      <c r="B344" s="10" t="s">
        <v>114</v>
      </c>
      <c r="C344" s="10" t="s">
        <v>212</v>
      </c>
      <c r="D344" s="8">
        <v>60.23</v>
      </c>
      <c r="E344" s="9">
        <v>9.2664000000000009</v>
      </c>
      <c r="F344" s="11">
        <v>2</v>
      </c>
      <c r="G344" s="10" t="s">
        <v>185</v>
      </c>
      <c r="H344" s="2">
        <v>6.5</v>
      </c>
    </row>
    <row r="345" spans="1:8" x14ac:dyDescent="0.25">
      <c r="A345" s="22" t="str">
        <f t="shared" si="5"/>
        <v>52123</v>
      </c>
      <c r="B345" s="10" t="s">
        <v>291</v>
      </c>
      <c r="C345" s="10" t="s">
        <v>212</v>
      </c>
      <c r="D345" s="8">
        <v>1516.32</v>
      </c>
      <c r="E345" s="9">
        <v>189.54</v>
      </c>
      <c r="F345" s="11">
        <v>40</v>
      </c>
      <c r="G345" s="10" t="s">
        <v>59</v>
      </c>
      <c r="H345" s="2">
        <v>8</v>
      </c>
    </row>
  </sheetData>
  <sortState ref="A2:Y3550">
    <sortCondition ref="C2:C3550"/>
  </sortState>
  <pageMargins left="0.7" right="0.7" top="0.75" bottom="0.75" header="0.3" footer="0.3"/>
  <pageSetup paperSize="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Donnée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Catorc, Carole</dc:creator>
  <cp:lastModifiedBy>Catorc, Carole</cp:lastModifiedBy>
  <dcterms:created xsi:type="dcterms:W3CDTF">2017-04-19T14:12:10Z</dcterms:created>
  <dcterms:modified xsi:type="dcterms:W3CDTF">2017-04-19T14:58:24Z</dcterms:modified>
</cp:coreProperties>
</file>